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ette\Documents\Darts\Darts BC\Tournament Forms\"/>
    </mc:Choice>
  </mc:AlternateContent>
  <xr:revisionPtr revIDLastSave="0" documentId="8_{D0F20C64-15C3-4433-8BF5-AF6614928E0B}" xr6:coauthVersionLast="44" xr6:coauthVersionMax="44" xr10:uidLastSave="{00000000-0000-0000-0000-000000000000}"/>
  <bookViews>
    <workbookView xWindow="-120" yWindow="-120" windowWidth="20730" windowHeight="11160" tabRatio="682" xr2:uid="{00000000-000D-0000-FFFF-FFFF00000000}"/>
  </bookViews>
  <sheets>
    <sheet name="Entry &amp; Payouts" sheetId="1" r:id="rId1"/>
    <sheet name="Registration Lists" sheetId="2" r:id="rId2"/>
    <sheet name="DBC Ranked Results" sheetId="12" r:id="rId3"/>
    <sheet name="Instructions" sheetId="3" r:id="rId4"/>
    <sheet name="Randomizer" sheetId="6" state="hidden" r:id="rId5"/>
    <sheet name="Paste Random for Blind Draw" sheetId="11" state="hidden" r:id="rId6"/>
  </sheets>
  <definedNames>
    <definedName name="_Hlk488788255" localSheetId="2">'DBC Ranked Results'!$B$55</definedName>
    <definedName name="_xlnm.Print_Area" localSheetId="0">'Entry &amp; Payouts'!$A$1:$N$120</definedName>
    <definedName name="_xlnm.Print_Area" localSheetId="1">'Registration Lists'!$R$1:$R$34</definedName>
    <definedName name="_xlnm.Print_Titles" localSheetId="2">'DBC Ranked Results'!$36:$40</definedName>
    <definedName name="_xlnm.Print_Titles" localSheetId="0">'Entry &amp; Payouts'!$1:$2</definedName>
    <definedName name="_xlnm.Print_Titles" localSheetId="1">'Registration Lists'!$1:$1</definedName>
    <definedName name="Text121" localSheetId="2">'DBC Ranked Results'!$G$73</definedName>
    <definedName name="Text122" localSheetId="2">'DBC Ranked Results'!$G$72</definedName>
    <definedName name="Text123" localSheetId="2">'DBC Ranked Results'!$G$71</definedName>
    <definedName name="Text124" localSheetId="2">'DBC Ranked Results'!$G$69</definedName>
    <definedName name="Text125" localSheetId="2">'DBC Ranked Results'!$G$70</definedName>
    <definedName name="Text126" localSheetId="2">'DBC Ranked Results'!$G$68</definedName>
    <definedName name="Text127" localSheetId="2">'DBC Ranked Results'!$G$67</definedName>
    <definedName name="Text128" localSheetId="2">'DBC Ranked Results'!$G$66</definedName>
    <definedName name="Text129" localSheetId="2">'DBC Ranked Results'!$G$65</definedName>
    <definedName name="Text130" localSheetId="2">'DBC Ranked Results'!$G$64</definedName>
    <definedName name="Text131" localSheetId="2">'DBC Ranked Results'!$G$63</definedName>
    <definedName name="Text132" localSheetId="2">'DBC Ranked Results'!$G$62</definedName>
    <definedName name="Text133" localSheetId="2">'DBC Ranked Results'!$G$61</definedName>
    <definedName name="Text134" localSheetId="2">'DBC Ranked Results'!$G$60</definedName>
    <definedName name="Text135" localSheetId="2">'DBC Ranked Results'!$G$59</definedName>
    <definedName name="Text136" localSheetId="2">'DBC Ranked Results'!$G$58</definedName>
    <definedName name="Text137" localSheetId="2">'DBC Ranked Results'!$G$57</definedName>
    <definedName name="Text138" localSheetId="2">'DBC Ranked Results'!$G$56</definedName>
    <definedName name="Text139" localSheetId="2">'DBC Ranked Results'!$G$55</definedName>
    <definedName name="Text140" localSheetId="2">'DBC Ranked Results'!$G$54</definedName>
    <definedName name="Text141" localSheetId="2">'DBC Ranked Results'!$G$53</definedName>
    <definedName name="Text142" localSheetId="2">'DBC Ranked Results'!$G$52</definedName>
    <definedName name="Text143" localSheetId="2">'DBC Ranked Results'!$G$51</definedName>
    <definedName name="Text144" localSheetId="2">'DBC Ranked Results'!$G$50</definedName>
    <definedName name="Text145" localSheetId="2">'DBC Ranked Results'!$G$49</definedName>
    <definedName name="Text146" localSheetId="2">'DBC Ranked Results'!$G$48</definedName>
    <definedName name="Text147" localSheetId="2">'DBC Ranked Results'!$G$47</definedName>
    <definedName name="Text148" localSheetId="2">'DBC Ranked Results'!$G$46</definedName>
    <definedName name="Text149" localSheetId="2">'DBC Ranked Results'!$G$45</definedName>
    <definedName name="Text150" localSheetId="2">'DBC Ranked Results'!$G$44</definedName>
    <definedName name="Text29" localSheetId="2">'DBC Ranked Results'!$G$43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G13" i="1" l="1"/>
  <c r="E39" i="12" l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21" i="1" l="1"/>
  <c r="F10" i="12" l="1"/>
  <c r="E38" i="12" s="1"/>
  <c r="B18" i="12" l="1"/>
  <c r="F24" i="12"/>
  <c r="B5" i="1"/>
  <c r="H24" i="12"/>
  <c r="G24" i="12"/>
  <c r="B19" i="12"/>
  <c r="B20" i="12"/>
  <c r="B21" i="12"/>
  <c r="B22" i="12"/>
  <c r="B23" i="12"/>
  <c r="B24" i="12"/>
  <c r="B17" i="12"/>
  <c r="G17" i="12" l="1"/>
  <c r="H34" i="12"/>
  <c r="C34" i="12"/>
  <c r="I36" i="12" s="1"/>
  <c r="C4" i="6" l="1"/>
  <c r="C5" i="6"/>
  <c r="C6" i="6"/>
  <c r="C7" i="6"/>
  <c r="C8" i="6"/>
  <c r="C9" i="6"/>
  <c r="C10" i="6"/>
  <c r="C11" i="6"/>
  <c r="C12" i="6"/>
  <c r="H2" i="11" l="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" i="11"/>
  <c r="C2" i="6"/>
  <c r="C3" i="6"/>
  <c r="U6" i="1" l="1"/>
  <c r="U7" i="1"/>
  <c r="U8" i="1"/>
  <c r="U9" i="1"/>
  <c r="U10" i="1"/>
  <c r="U11" i="1"/>
  <c r="U12" i="1"/>
  <c r="U5" i="1"/>
  <c r="E5" i="1" l="1"/>
  <c r="E7" i="1"/>
  <c r="C5" i="1" l="1"/>
  <c r="T6" i="1"/>
  <c r="T7" i="1"/>
  <c r="T8" i="1"/>
  <c r="T5" i="1"/>
  <c r="T12" i="1"/>
  <c r="T11" i="1"/>
  <c r="T10" i="1"/>
  <c r="T9" i="1"/>
  <c r="D5" i="1" l="1"/>
  <c r="H5" i="1"/>
  <c r="H17" i="12"/>
  <c r="C1" i="6"/>
  <c r="F17" i="12" l="1"/>
  <c r="B6" i="1"/>
  <c r="G18" i="12" s="1"/>
  <c r="B7" i="1"/>
  <c r="B8" i="1"/>
  <c r="B9" i="1"/>
  <c r="B10" i="1"/>
  <c r="B11" i="1"/>
  <c r="E6" i="1"/>
  <c r="E8" i="1"/>
  <c r="E9" i="1"/>
  <c r="E10" i="1"/>
  <c r="E11" i="1"/>
  <c r="X18" i="1"/>
  <c r="X14" i="1"/>
  <c r="X10" i="1"/>
  <c r="E12" i="1"/>
  <c r="G23" i="12" l="1"/>
  <c r="G22" i="12"/>
  <c r="G21" i="12"/>
  <c r="G20" i="12"/>
  <c r="G19" i="12"/>
  <c r="C7" i="1"/>
  <c r="E19" i="12"/>
  <c r="E17" i="12"/>
  <c r="C11" i="1"/>
  <c r="D11" i="1" s="1"/>
  <c r="C10" i="1"/>
  <c r="D10" i="1" s="1"/>
  <c r="C6" i="1"/>
  <c r="C9" i="1"/>
  <c r="D9" i="1" s="1"/>
  <c r="C8" i="1"/>
  <c r="D8" i="1" s="1"/>
  <c r="N5" i="1"/>
  <c r="E13" i="1"/>
  <c r="D6" i="1" l="1"/>
  <c r="H6" i="1"/>
  <c r="N6" i="1" s="1"/>
  <c r="N7" i="1"/>
  <c r="J19" i="12" s="1"/>
  <c r="D7" i="1"/>
  <c r="D13" i="1" s="1"/>
  <c r="H19" i="12"/>
  <c r="H21" i="12"/>
  <c r="E21" i="12"/>
  <c r="H22" i="12"/>
  <c r="H20" i="12"/>
  <c r="H23" i="12"/>
  <c r="H18" i="12"/>
  <c r="E22" i="12"/>
  <c r="J17" i="12"/>
  <c r="E20" i="12"/>
  <c r="E23" i="12"/>
  <c r="N12" i="1"/>
  <c r="E24" i="12"/>
  <c r="N8" i="1"/>
  <c r="N11" i="1"/>
  <c r="N9" i="1"/>
  <c r="N10" i="1"/>
  <c r="L13" i="1"/>
  <c r="X19" i="1" s="1"/>
  <c r="K13" i="1"/>
  <c r="X15" i="1" s="1"/>
  <c r="J13" i="1"/>
  <c r="C13" i="1"/>
  <c r="E18" i="12" l="1"/>
  <c r="H13" i="1"/>
  <c r="H25" i="12"/>
  <c r="J27" i="12" s="1"/>
  <c r="F19" i="12"/>
  <c r="J24" i="12"/>
  <c r="F18" i="12"/>
  <c r="K38" i="12" s="1"/>
  <c r="F21" i="12"/>
  <c r="K39" i="12" s="1"/>
  <c r="F20" i="12"/>
  <c r="J22" i="12"/>
  <c r="J23" i="12"/>
  <c r="F22" i="12"/>
  <c r="J18" i="12"/>
  <c r="F23" i="12"/>
  <c r="J21" i="12"/>
  <c r="J20" i="12"/>
  <c r="N17" i="1"/>
  <c r="J25" i="12" l="1"/>
  <c r="N138" i="1"/>
  <c r="N121" i="1"/>
  <c r="N104" i="1"/>
  <c r="N86" i="1"/>
  <c r="N69" i="1"/>
  <c r="N51" i="1"/>
  <c r="N34" i="1"/>
  <c r="V1" i="2"/>
  <c r="S1" i="2"/>
  <c r="P1" i="2"/>
  <c r="P313" i="2" s="1"/>
  <c r="M1" i="2"/>
  <c r="M7" i="2" l="1"/>
  <c r="M35" i="2"/>
  <c r="M12" i="2"/>
  <c r="M36" i="2"/>
  <c r="M13" i="2"/>
  <c r="M11" i="2"/>
  <c r="S4" i="2"/>
  <c r="S5" i="2"/>
  <c r="S6" i="2"/>
  <c r="X3" i="1"/>
  <c r="V5" i="2"/>
  <c r="V52" i="2"/>
  <c r="V56" i="2"/>
  <c r="V60" i="2"/>
  <c r="V64" i="2"/>
  <c r="V68" i="2"/>
  <c r="V72" i="2"/>
  <c r="V76" i="2"/>
  <c r="V80" i="2"/>
  <c r="V84" i="2"/>
  <c r="V88" i="2"/>
  <c r="V92" i="2"/>
  <c r="V96" i="2"/>
  <c r="V100" i="2"/>
  <c r="V104" i="2"/>
  <c r="V108" i="2"/>
  <c r="V112" i="2"/>
  <c r="V116" i="2"/>
  <c r="V120" i="2"/>
  <c r="V124" i="2"/>
  <c r="V128" i="2"/>
  <c r="V132" i="2"/>
  <c r="V136" i="2"/>
  <c r="V140" i="2"/>
  <c r="V144" i="2"/>
  <c r="V148" i="2"/>
  <c r="V152" i="2"/>
  <c r="V156" i="2"/>
  <c r="V160" i="2"/>
  <c r="V164" i="2"/>
  <c r="V168" i="2"/>
  <c r="V172" i="2"/>
  <c r="V176" i="2"/>
  <c r="V180" i="2"/>
  <c r="V184" i="2"/>
  <c r="V188" i="2"/>
  <c r="V192" i="2"/>
  <c r="V196" i="2"/>
  <c r="V200" i="2"/>
  <c r="V204" i="2"/>
  <c r="V208" i="2"/>
  <c r="V212" i="2"/>
  <c r="V216" i="2"/>
  <c r="V220" i="2"/>
  <c r="V224" i="2"/>
  <c r="V228" i="2"/>
  <c r="V232" i="2"/>
  <c r="V236" i="2"/>
  <c r="V240" i="2"/>
  <c r="V53" i="2"/>
  <c r="V57" i="2"/>
  <c r="V61" i="2"/>
  <c r="V65" i="2"/>
  <c r="V69" i="2"/>
  <c r="V73" i="2"/>
  <c r="V77" i="2"/>
  <c r="V81" i="2"/>
  <c r="V85" i="2"/>
  <c r="V89" i="2"/>
  <c r="V93" i="2"/>
  <c r="V97" i="2"/>
  <c r="V101" i="2"/>
  <c r="V105" i="2"/>
  <c r="V109" i="2"/>
  <c r="V113" i="2"/>
  <c r="V117" i="2"/>
  <c r="V121" i="2"/>
  <c r="V125" i="2"/>
  <c r="V129" i="2"/>
  <c r="V133" i="2"/>
  <c r="V137" i="2"/>
  <c r="V141" i="2"/>
  <c r="V145" i="2"/>
  <c r="V149" i="2"/>
  <c r="V153" i="2"/>
  <c r="V157" i="2"/>
  <c r="V161" i="2"/>
  <c r="V165" i="2"/>
  <c r="V169" i="2"/>
  <c r="V173" i="2"/>
  <c r="V177" i="2"/>
  <c r="V181" i="2"/>
  <c r="V185" i="2"/>
  <c r="V189" i="2"/>
  <c r="V193" i="2"/>
  <c r="V197" i="2"/>
  <c r="V201" i="2"/>
  <c r="V205" i="2"/>
  <c r="V209" i="2"/>
  <c r="V213" i="2"/>
  <c r="V217" i="2"/>
  <c r="V221" i="2"/>
  <c r="V225" i="2"/>
  <c r="V229" i="2"/>
  <c r="V233" i="2"/>
  <c r="V237" i="2"/>
  <c r="V241" i="2"/>
  <c r="V245" i="2"/>
  <c r="V249" i="2"/>
  <c r="V253" i="2"/>
  <c r="V257" i="2"/>
  <c r="V37" i="2"/>
  <c r="V54" i="2"/>
  <c r="V58" i="2"/>
  <c r="V62" i="2"/>
  <c r="V66" i="2"/>
  <c r="V70" i="2"/>
  <c r="V74" i="2"/>
  <c r="V78" i="2"/>
  <c r="V82" i="2"/>
  <c r="V86" i="2"/>
  <c r="V90" i="2"/>
  <c r="V94" i="2"/>
  <c r="V98" i="2"/>
  <c r="V102" i="2"/>
  <c r="V106" i="2"/>
  <c r="V110" i="2"/>
  <c r="V114" i="2"/>
  <c r="V118" i="2"/>
  <c r="V122" i="2"/>
  <c r="V126" i="2"/>
  <c r="V130" i="2"/>
  <c r="V134" i="2"/>
  <c r="V138" i="2"/>
  <c r="V142" i="2"/>
  <c r="V146" i="2"/>
  <c r="V150" i="2"/>
  <c r="V154" i="2"/>
  <c r="V158" i="2"/>
  <c r="V162" i="2"/>
  <c r="V166" i="2"/>
  <c r="V170" i="2"/>
  <c r="V174" i="2"/>
  <c r="V178" i="2"/>
  <c r="V182" i="2"/>
  <c r="V186" i="2"/>
  <c r="V190" i="2"/>
  <c r="V194" i="2"/>
  <c r="V198" i="2"/>
  <c r="V202" i="2"/>
  <c r="V206" i="2"/>
  <c r="V210" i="2"/>
  <c r="V214" i="2"/>
  <c r="V218" i="2"/>
  <c r="V222" i="2"/>
  <c r="V226" i="2"/>
  <c r="V230" i="2"/>
  <c r="V234" i="2"/>
  <c r="V238" i="2"/>
  <c r="V242" i="2"/>
  <c r="V246" i="2"/>
  <c r="V250" i="2"/>
  <c r="V254" i="2"/>
  <c r="V258" i="2"/>
  <c r="V262" i="2"/>
  <c r="V266" i="2"/>
  <c r="V270" i="2"/>
  <c r="V274" i="2"/>
  <c r="V278" i="2"/>
  <c r="V282" i="2"/>
  <c r="V286" i="2"/>
  <c r="V290" i="2"/>
  <c r="V294" i="2"/>
  <c r="V298" i="2"/>
  <c r="V302" i="2"/>
  <c r="V306" i="2"/>
  <c r="V310" i="2"/>
  <c r="V314" i="2"/>
  <c r="V318" i="2"/>
  <c r="V322" i="2"/>
  <c r="V326" i="2"/>
  <c r="V330" i="2"/>
  <c r="V334" i="2"/>
  <c r="V338" i="2"/>
  <c r="V342" i="2"/>
  <c r="V346" i="2"/>
  <c r="V350" i="2"/>
  <c r="V354" i="2"/>
  <c r="V358" i="2"/>
  <c r="V362" i="2"/>
  <c r="V366" i="2"/>
  <c r="V370" i="2"/>
  <c r="V374" i="2"/>
  <c r="V378" i="2"/>
  <c r="V382" i="2"/>
  <c r="V386" i="2"/>
  <c r="V59" i="2"/>
  <c r="V75" i="2"/>
  <c r="V91" i="2"/>
  <c r="V107" i="2"/>
  <c r="V123" i="2"/>
  <c r="V139" i="2"/>
  <c r="V155" i="2"/>
  <c r="V171" i="2"/>
  <c r="V187" i="2"/>
  <c r="V203" i="2"/>
  <c r="V219" i="2"/>
  <c r="V235" i="2"/>
  <c r="V247" i="2"/>
  <c r="V255" i="2"/>
  <c r="V261" i="2"/>
  <c r="V267" i="2"/>
  <c r="V272" i="2"/>
  <c r="V277" i="2"/>
  <c r="V283" i="2"/>
  <c r="V288" i="2"/>
  <c r="V293" i="2"/>
  <c r="V299" i="2"/>
  <c r="V304" i="2"/>
  <c r="V309" i="2"/>
  <c r="V315" i="2"/>
  <c r="V320" i="2"/>
  <c r="V325" i="2"/>
  <c r="V331" i="2"/>
  <c r="V336" i="2"/>
  <c r="V341" i="2"/>
  <c r="V347" i="2"/>
  <c r="V352" i="2"/>
  <c r="V357" i="2"/>
  <c r="V363" i="2"/>
  <c r="V368" i="2"/>
  <c r="V373" i="2"/>
  <c r="V379" i="2"/>
  <c r="V384" i="2"/>
  <c r="V389" i="2"/>
  <c r="V393" i="2"/>
  <c r="V397" i="2"/>
  <c r="V401" i="2"/>
  <c r="V63" i="2"/>
  <c r="V79" i="2"/>
  <c r="V95" i="2"/>
  <c r="V111" i="2"/>
  <c r="V127" i="2"/>
  <c r="V143" i="2"/>
  <c r="V159" i="2"/>
  <c r="V175" i="2"/>
  <c r="V191" i="2"/>
  <c r="V207" i="2"/>
  <c r="V223" i="2"/>
  <c r="V239" i="2"/>
  <c r="V248" i="2"/>
  <c r="V256" i="2"/>
  <c r="V263" i="2"/>
  <c r="V268" i="2"/>
  <c r="V273" i="2"/>
  <c r="V279" i="2"/>
  <c r="V284" i="2"/>
  <c r="V289" i="2"/>
  <c r="V295" i="2"/>
  <c r="V300" i="2"/>
  <c r="V305" i="2"/>
  <c r="V311" i="2"/>
  <c r="V316" i="2"/>
  <c r="V321" i="2"/>
  <c r="V327" i="2"/>
  <c r="V332" i="2"/>
  <c r="V337" i="2"/>
  <c r="V343" i="2"/>
  <c r="V348" i="2"/>
  <c r="V353" i="2"/>
  <c r="V359" i="2"/>
  <c r="V364" i="2"/>
  <c r="V369" i="2"/>
  <c r="V375" i="2"/>
  <c r="V380" i="2"/>
  <c r="V385" i="2"/>
  <c r="V390" i="2"/>
  <c r="V394" i="2"/>
  <c r="V398" i="2"/>
  <c r="V402" i="2"/>
  <c r="V51" i="2"/>
  <c r="V67" i="2"/>
  <c r="V83" i="2"/>
  <c r="V99" i="2"/>
  <c r="V115" i="2"/>
  <c r="V131" i="2"/>
  <c r="V147" i="2"/>
  <c r="V163" i="2"/>
  <c r="V179" i="2"/>
  <c r="V195" i="2"/>
  <c r="V400" i="2"/>
  <c r="V392" i="2"/>
  <c r="V383" i="2"/>
  <c r="V372" i="2"/>
  <c r="V361" i="2"/>
  <c r="V351" i="2"/>
  <c r="V340" i="2"/>
  <c r="V329" i="2"/>
  <c r="V319" i="2"/>
  <c r="V308" i="2"/>
  <c r="V297" i="2"/>
  <c r="V287" i="2"/>
  <c r="V276" i="2"/>
  <c r="V265" i="2"/>
  <c r="V252" i="2"/>
  <c r="V231" i="2"/>
  <c r="V199" i="2"/>
  <c r="V135" i="2"/>
  <c r="V71" i="2"/>
  <c r="V399" i="2"/>
  <c r="V391" i="2"/>
  <c r="V381" i="2"/>
  <c r="V371" i="2"/>
  <c r="V360" i="2"/>
  <c r="V349" i="2"/>
  <c r="V339" i="2"/>
  <c r="V328" i="2"/>
  <c r="V317" i="2"/>
  <c r="V307" i="2"/>
  <c r="V296" i="2"/>
  <c r="V285" i="2"/>
  <c r="V275" i="2"/>
  <c r="V264" i="2"/>
  <c r="V251" i="2"/>
  <c r="V227" i="2"/>
  <c r="V183" i="2"/>
  <c r="V119" i="2"/>
  <c r="V55" i="2"/>
  <c r="V396" i="2"/>
  <c r="V388" i="2"/>
  <c r="V377" i="2"/>
  <c r="V367" i="2"/>
  <c r="V356" i="2"/>
  <c r="V345" i="2"/>
  <c r="V335" i="2"/>
  <c r="V324" i="2"/>
  <c r="V313" i="2"/>
  <c r="V303" i="2"/>
  <c r="V292" i="2"/>
  <c r="V281" i="2"/>
  <c r="V271" i="2"/>
  <c r="V260" i="2"/>
  <c r="V244" i="2"/>
  <c r="V215" i="2"/>
  <c r="V167" i="2"/>
  <c r="V103" i="2"/>
  <c r="V403" i="2"/>
  <c r="V395" i="2"/>
  <c r="V387" i="2"/>
  <c r="V376" i="2"/>
  <c r="V365" i="2"/>
  <c r="V355" i="2"/>
  <c r="V344" i="2"/>
  <c r="V333" i="2"/>
  <c r="V323" i="2"/>
  <c r="V312" i="2"/>
  <c r="V301" i="2"/>
  <c r="V291" i="2"/>
  <c r="V280" i="2"/>
  <c r="V269" i="2"/>
  <c r="V259" i="2"/>
  <c r="V243" i="2"/>
  <c r="V211" i="2"/>
  <c r="V151" i="2"/>
  <c r="V87" i="2"/>
  <c r="V50" i="2"/>
  <c r="V48" i="2"/>
  <c r="V46" i="2"/>
  <c r="V44" i="2"/>
  <c r="V42" i="2"/>
  <c r="V40" i="2"/>
  <c r="V38" i="2"/>
  <c r="V36" i="2"/>
  <c r="V34" i="2"/>
  <c r="V32" i="2"/>
  <c r="V30" i="2"/>
  <c r="V28" i="2"/>
  <c r="V26" i="2"/>
  <c r="V24" i="2"/>
  <c r="V22" i="2"/>
  <c r="V20" i="2"/>
  <c r="V18" i="2"/>
  <c r="V16" i="2"/>
  <c r="V14" i="2"/>
  <c r="V12" i="2"/>
  <c r="V10" i="2"/>
  <c r="V8" i="2"/>
  <c r="V6" i="2"/>
  <c r="V49" i="2"/>
  <c r="V47" i="2"/>
  <c r="V45" i="2"/>
  <c r="V43" i="2"/>
  <c r="V41" i="2"/>
  <c r="V39" i="2"/>
  <c r="V35" i="2"/>
  <c r="V33" i="2"/>
  <c r="V31" i="2"/>
  <c r="V29" i="2"/>
  <c r="V27" i="2"/>
  <c r="V25" i="2"/>
  <c r="V23" i="2"/>
  <c r="V21" i="2"/>
  <c r="V19" i="2"/>
  <c r="V17" i="2"/>
  <c r="V15" i="2"/>
  <c r="V13" i="2"/>
  <c r="V11" i="2"/>
  <c r="V9" i="2"/>
  <c r="V7" i="2"/>
  <c r="S10" i="2"/>
  <c r="S14" i="2"/>
  <c r="S18" i="2"/>
  <c r="S22" i="2"/>
  <c r="S26" i="2"/>
  <c r="S30" i="2"/>
  <c r="S34" i="2"/>
  <c r="S38" i="2"/>
  <c r="S42" i="2"/>
  <c r="S46" i="2"/>
  <c r="S50" i="2"/>
  <c r="S54" i="2"/>
  <c r="S58" i="2"/>
  <c r="S62" i="2"/>
  <c r="S66" i="2"/>
  <c r="S70" i="2"/>
  <c r="S74" i="2"/>
  <c r="S78" i="2"/>
  <c r="S82" i="2"/>
  <c r="S86" i="2"/>
  <c r="S90" i="2"/>
  <c r="S94" i="2"/>
  <c r="S98" i="2"/>
  <c r="S102" i="2"/>
  <c r="S106" i="2"/>
  <c r="S110" i="2"/>
  <c r="S114" i="2"/>
  <c r="S118" i="2"/>
  <c r="S122" i="2"/>
  <c r="S126" i="2"/>
  <c r="S130" i="2"/>
  <c r="S134" i="2"/>
  <c r="S138" i="2"/>
  <c r="S142" i="2"/>
  <c r="S146" i="2"/>
  <c r="S150" i="2"/>
  <c r="S154" i="2"/>
  <c r="S158" i="2"/>
  <c r="S162" i="2"/>
  <c r="S166" i="2"/>
  <c r="S170" i="2"/>
  <c r="S174" i="2"/>
  <c r="S178" i="2"/>
  <c r="S182" i="2"/>
  <c r="S186" i="2"/>
  <c r="S190" i="2"/>
  <c r="S194" i="2"/>
  <c r="S198" i="2"/>
  <c r="S202" i="2"/>
  <c r="S206" i="2"/>
  <c r="S210" i="2"/>
  <c r="S214" i="2"/>
  <c r="S218" i="2"/>
  <c r="S222" i="2"/>
  <c r="S226" i="2"/>
  <c r="S230" i="2"/>
  <c r="S234" i="2"/>
  <c r="S238" i="2"/>
  <c r="S242" i="2"/>
  <c r="S246" i="2"/>
  <c r="S250" i="2"/>
  <c r="S254" i="2"/>
  <c r="S258" i="2"/>
  <c r="S262" i="2"/>
  <c r="S266" i="2"/>
  <c r="S270" i="2"/>
  <c r="S274" i="2"/>
  <c r="S278" i="2"/>
  <c r="S282" i="2"/>
  <c r="S286" i="2"/>
  <c r="S290" i="2"/>
  <c r="S294" i="2"/>
  <c r="S298" i="2"/>
  <c r="S302" i="2"/>
  <c r="S306" i="2"/>
  <c r="S310" i="2"/>
  <c r="S314" i="2"/>
  <c r="S318" i="2"/>
  <c r="S322" i="2"/>
  <c r="S326" i="2"/>
  <c r="S330" i="2"/>
  <c r="S334" i="2"/>
  <c r="S338" i="2"/>
  <c r="S342" i="2"/>
  <c r="S7" i="2"/>
  <c r="S11" i="2"/>
  <c r="S15" i="2"/>
  <c r="S19" i="2"/>
  <c r="S23" i="2"/>
  <c r="S27" i="2"/>
  <c r="S31" i="2"/>
  <c r="S35" i="2"/>
  <c r="S39" i="2"/>
  <c r="S43" i="2"/>
  <c r="S47" i="2"/>
  <c r="S51" i="2"/>
  <c r="S55" i="2"/>
  <c r="S59" i="2"/>
  <c r="S63" i="2"/>
  <c r="S67" i="2"/>
  <c r="S71" i="2"/>
  <c r="S75" i="2"/>
  <c r="S79" i="2"/>
  <c r="S83" i="2"/>
  <c r="S87" i="2"/>
  <c r="S91" i="2"/>
  <c r="S95" i="2"/>
  <c r="S99" i="2"/>
  <c r="S103" i="2"/>
  <c r="S107" i="2"/>
  <c r="S111" i="2"/>
  <c r="S115" i="2"/>
  <c r="S119" i="2"/>
  <c r="S123" i="2"/>
  <c r="S127" i="2"/>
  <c r="S131" i="2"/>
  <c r="S135" i="2"/>
  <c r="S139" i="2"/>
  <c r="S143" i="2"/>
  <c r="S147" i="2"/>
  <c r="S151" i="2"/>
  <c r="S155" i="2"/>
  <c r="S159" i="2"/>
  <c r="S163" i="2"/>
  <c r="S167" i="2"/>
  <c r="S171" i="2"/>
  <c r="S175" i="2"/>
  <c r="S179" i="2"/>
  <c r="S183" i="2"/>
  <c r="S187" i="2"/>
  <c r="S191" i="2"/>
  <c r="S195" i="2"/>
  <c r="S199" i="2"/>
  <c r="S203" i="2"/>
  <c r="S207" i="2"/>
  <c r="S211" i="2"/>
  <c r="S215" i="2"/>
  <c r="S219" i="2"/>
  <c r="S223" i="2"/>
  <c r="S227" i="2"/>
  <c r="S231" i="2"/>
  <c r="S235" i="2"/>
  <c r="S239" i="2"/>
  <c r="S243" i="2"/>
  <c r="S247" i="2"/>
  <c r="S251" i="2"/>
  <c r="S255" i="2"/>
  <c r="S259" i="2"/>
  <c r="S263" i="2"/>
  <c r="S267" i="2"/>
  <c r="S271" i="2"/>
  <c r="S275" i="2"/>
  <c r="S279" i="2"/>
  <c r="S283" i="2"/>
  <c r="S287" i="2"/>
  <c r="S291" i="2"/>
  <c r="S295" i="2"/>
  <c r="S299" i="2"/>
  <c r="S303" i="2"/>
  <c r="S307" i="2"/>
  <c r="S311" i="2"/>
  <c r="S315" i="2"/>
  <c r="S319" i="2"/>
  <c r="S323" i="2"/>
  <c r="S327" i="2"/>
  <c r="S331" i="2"/>
  <c r="S335" i="2"/>
  <c r="S339" i="2"/>
  <c r="S343" i="2"/>
  <c r="S8" i="2"/>
  <c r="S12" i="2"/>
  <c r="S16" i="2"/>
  <c r="S20" i="2"/>
  <c r="S24" i="2"/>
  <c r="S28" i="2"/>
  <c r="S32" i="2"/>
  <c r="S36" i="2"/>
  <c r="S40" i="2"/>
  <c r="S44" i="2"/>
  <c r="S48" i="2"/>
  <c r="S52" i="2"/>
  <c r="S56" i="2"/>
  <c r="S60" i="2"/>
  <c r="S64" i="2"/>
  <c r="S68" i="2"/>
  <c r="S72" i="2"/>
  <c r="S76" i="2"/>
  <c r="S80" i="2"/>
  <c r="S84" i="2"/>
  <c r="S88" i="2"/>
  <c r="S92" i="2"/>
  <c r="S96" i="2"/>
  <c r="S100" i="2"/>
  <c r="S104" i="2"/>
  <c r="S108" i="2"/>
  <c r="S112" i="2"/>
  <c r="S116" i="2"/>
  <c r="S120" i="2"/>
  <c r="S124" i="2"/>
  <c r="S128" i="2"/>
  <c r="S132" i="2"/>
  <c r="S136" i="2"/>
  <c r="S140" i="2"/>
  <c r="S144" i="2"/>
  <c r="S148" i="2"/>
  <c r="S152" i="2"/>
  <c r="S156" i="2"/>
  <c r="S160" i="2"/>
  <c r="S164" i="2"/>
  <c r="S168" i="2"/>
  <c r="S172" i="2"/>
  <c r="S176" i="2"/>
  <c r="S180" i="2"/>
  <c r="S184" i="2"/>
  <c r="S188" i="2"/>
  <c r="S192" i="2"/>
  <c r="S196" i="2"/>
  <c r="S200" i="2"/>
  <c r="S204" i="2"/>
  <c r="S208" i="2"/>
  <c r="S212" i="2"/>
  <c r="S216" i="2"/>
  <c r="S220" i="2"/>
  <c r="S224" i="2"/>
  <c r="S228" i="2"/>
  <c r="S232" i="2"/>
  <c r="S236" i="2"/>
  <c r="S240" i="2"/>
  <c r="S244" i="2"/>
  <c r="S248" i="2"/>
  <c r="S252" i="2"/>
  <c r="S256" i="2"/>
  <c r="S260" i="2"/>
  <c r="S264" i="2"/>
  <c r="S268" i="2"/>
  <c r="S272" i="2"/>
  <c r="S276" i="2"/>
  <c r="S280" i="2"/>
  <c r="S284" i="2"/>
  <c r="S288" i="2"/>
  <c r="S292" i="2"/>
  <c r="S296" i="2"/>
  <c r="S300" i="2"/>
  <c r="S304" i="2"/>
  <c r="S308" i="2"/>
  <c r="S312" i="2"/>
  <c r="S316" i="2"/>
  <c r="S320" i="2"/>
  <c r="S324" i="2"/>
  <c r="S328" i="2"/>
  <c r="S332" i="2"/>
  <c r="S336" i="2"/>
  <c r="S340" i="2"/>
  <c r="S344" i="2"/>
  <c r="S400" i="2"/>
  <c r="S396" i="2"/>
  <c r="S392" i="2"/>
  <c r="S388" i="2"/>
  <c r="S384" i="2"/>
  <c r="S380" i="2"/>
  <c r="S376" i="2"/>
  <c r="S372" i="2"/>
  <c r="S368" i="2"/>
  <c r="S364" i="2"/>
  <c r="S360" i="2"/>
  <c r="S356" i="2"/>
  <c r="S352" i="2"/>
  <c r="S348" i="2"/>
  <c r="S341" i="2"/>
  <c r="S325" i="2"/>
  <c r="S309" i="2"/>
  <c r="S293" i="2"/>
  <c r="S277" i="2"/>
  <c r="S261" i="2"/>
  <c r="S245" i="2"/>
  <c r="S229" i="2"/>
  <c r="S213" i="2"/>
  <c r="S197" i="2"/>
  <c r="S181" i="2"/>
  <c r="S165" i="2"/>
  <c r="S149" i="2"/>
  <c r="S133" i="2"/>
  <c r="S117" i="2"/>
  <c r="S101" i="2"/>
  <c r="S85" i="2"/>
  <c r="S69" i="2"/>
  <c r="S53" i="2"/>
  <c r="S37" i="2"/>
  <c r="S21" i="2"/>
  <c r="S403" i="2"/>
  <c r="S399" i="2"/>
  <c r="S395" i="2"/>
  <c r="S391" i="2"/>
  <c r="S387" i="2"/>
  <c r="S383" i="2"/>
  <c r="S379" i="2"/>
  <c r="S375" i="2"/>
  <c r="S371" i="2"/>
  <c r="S367" i="2"/>
  <c r="S363" i="2"/>
  <c r="S359" i="2"/>
  <c r="S355" i="2"/>
  <c r="S351" i="2"/>
  <c r="S347" i="2"/>
  <c r="S337" i="2"/>
  <c r="S321" i="2"/>
  <c r="S305" i="2"/>
  <c r="S289" i="2"/>
  <c r="S273" i="2"/>
  <c r="S257" i="2"/>
  <c r="S241" i="2"/>
  <c r="S225" i="2"/>
  <c r="S209" i="2"/>
  <c r="S193" i="2"/>
  <c r="S177" i="2"/>
  <c r="S161" i="2"/>
  <c r="S145" i="2"/>
  <c r="S129" i="2"/>
  <c r="S113" i="2"/>
  <c r="S97" i="2"/>
  <c r="S81" i="2"/>
  <c r="S65" i="2"/>
  <c r="S49" i="2"/>
  <c r="S33" i="2"/>
  <c r="S17" i="2"/>
  <c r="S402" i="2"/>
  <c r="S398" i="2"/>
  <c r="S394" i="2"/>
  <c r="S390" i="2"/>
  <c r="S386" i="2"/>
  <c r="S382" i="2"/>
  <c r="S378" i="2"/>
  <c r="S374" i="2"/>
  <c r="S370" i="2"/>
  <c r="S366" i="2"/>
  <c r="S362" i="2"/>
  <c r="S358" i="2"/>
  <c r="S354" i="2"/>
  <c r="S350" i="2"/>
  <c r="S346" i="2"/>
  <c r="S333" i="2"/>
  <c r="S317" i="2"/>
  <c r="S301" i="2"/>
  <c r="S285" i="2"/>
  <c r="S269" i="2"/>
  <c r="S253" i="2"/>
  <c r="S237" i="2"/>
  <c r="S221" i="2"/>
  <c r="S205" i="2"/>
  <c r="S189" i="2"/>
  <c r="S173" i="2"/>
  <c r="S157" i="2"/>
  <c r="S141" i="2"/>
  <c r="S125" i="2"/>
  <c r="S109" i="2"/>
  <c r="S93" i="2"/>
  <c r="S77" i="2"/>
  <c r="S61" i="2"/>
  <c r="S45" i="2"/>
  <c r="S29" i="2"/>
  <c r="S13" i="2"/>
  <c r="S401" i="2"/>
  <c r="S397" i="2"/>
  <c r="S393" i="2"/>
  <c r="S389" i="2"/>
  <c r="S385" i="2"/>
  <c r="S381" i="2"/>
  <c r="S377" i="2"/>
  <c r="S373" i="2"/>
  <c r="S369" i="2"/>
  <c r="S365" i="2"/>
  <c r="S361" i="2"/>
  <c r="S357" i="2"/>
  <c r="S353" i="2"/>
  <c r="S349" i="2"/>
  <c r="S345" i="2"/>
  <c r="S329" i="2"/>
  <c r="S313" i="2"/>
  <c r="S297" i="2"/>
  <c r="S281" i="2"/>
  <c r="S265" i="2"/>
  <c r="S249" i="2"/>
  <c r="S233" i="2"/>
  <c r="S217" i="2"/>
  <c r="S201" i="2"/>
  <c r="S185" i="2"/>
  <c r="S169" i="2"/>
  <c r="S153" i="2"/>
  <c r="S137" i="2"/>
  <c r="S121" i="2"/>
  <c r="S105" i="2"/>
  <c r="S89" i="2"/>
  <c r="S73" i="2"/>
  <c r="S57" i="2"/>
  <c r="S41" i="2"/>
  <c r="S25" i="2"/>
  <c r="S9" i="2"/>
  <c r="P399" i="2"/>
  <c r="P391" i="2"/>
  <c r="P383" i="2"/>
  <c r="P375" i="2"/>
  <c r="P371" i="2"/>
  <c r="P363" i="2"/>
  <c r="P355" i="2"/>
  <c r="P347" i="2"/>
  <c r="P333" i="2"/>
  <c r="P325" i="2"/>
  <c r="P317" i="2"/>
  <c r="P402" i="2"/>
  <c r="P398" i="2"/>
  <c r="P394" i="2"/>
  <c r="P390" i="2"/>
  <c r="P386" i="2"/>
  <c r="P382" i="2"/>
  <c r="P378" i="2"/>
  <c r="P374" i="2"/>
  <c r="P370" i="2"/>
  <c r="P366" i="2"/>
  <c r="P362" i="2"/>
  <c r="P358" i="2"/>
  <c r="P354" i="2"/>
  <c r="P350" i="2"/>
  <c r="P346" i="2"/>
  <c r="P339" i="2"/>
  <c r="P331" i="2"/>
  <c r="P323" i="2"/>
  <c r="P315" i="2"/>
  <c r="P307" i="2"/>
  <c r="P401" i="2"/>
  <c r="P393" i="2"/>
  <c r="P385" i="2"/>
  <c r="P377" i="2"/>
  <c r="P369" i="2"/>
  <c r="P361" i="2"/>
  <c r="P353" i="2"/>
  <c r="P337" i="2"/>
  <c r="P7" i="2"/>
  <c r="P11" i="2"/>
  <c r="P15" i="2"/>
  <c r="P19" i="2"/>
  <c r="P23" i="2"/>
  <c r="P27" i="2"/>
  <c r="P31" i="2"/>
  <c r="P35" i="2"/>
  <c r="P39" i="2"/>
  <c r="P43" i="2"/>
  <c r="P47" i="2"/>
  <c r="P51" i="2"/>
  <c r="P55" i="2"/>
  <c r="P59" i="2"/>
  <c r="P63" i="2"/>
  <c r="P67" i="2"/>
  <c r="P71" i="2"/>
  <c r="P75" i="2"/>
  <c r="P79" i="2"/>
  <c r="P83" i="2"/>
  <c r="P87" i="2"/>
  <c r="P91" i="2"/>
  <c r="P95" i="2"/>
  <c r="P99" i="2"/>
  <c r="P103" i="2"/>
  <c r="P107" i="2"/>
  <c r="P111" i="2"/>
  <c r="P115" i="2"/>
  <c r="P119" i="2"/>
  <c r="P123" i="2"/>
  <c r="P127" i="2"/>
  <c r="P131" i="2"/>
  <c r="P135" i="2"/>
  <c r="P139" i="2"/>
  <c r="P143" i="2"/>
  <c r="P147" i="2"/>
  <c r="P151" i="2"/>
  <c r="P155" i="2"/>
  <c r="P159" i="2"/>
  <c r="P163" i="2"/>
  <c r="P167" i="2"/>
  <c r="P171" i="2"/>
  <c r="P175" i="2"/>
  <c r="P179" i="2"/>
  <c r="P183" i="2"/>
  <c r="P187" i="2"/>
  <c r="P191" i="2"/>
  <c r="P195" i="2"/>
  <c r="P199" i="2"/>
  <c r="P203" i="2"/>
  <c r="P207" i="2"/>
  <c r="P211" i="2"/>
  <c r="P215" i="2"/>
  <c r="P219" i="2"/>
  <c r="P223" i="2"/>
  <c r="P227" i="2"/>
  <c r="P231" i="2"/>
  <c r="P235" i="2"/>
  <c r="P239" i="2"/>
  <c r="P243" i="2"/>
  <c r="P247" i="2"/>
  <c r="P251" i="2"/>
  <c r="P255" i="2"/>
  <c r="P259" i="2"/>
  <c r="P263" i="2"/>
  <c r="P267" i="2"/>
  <c r="P271" i="2"/>
  <c r="P275" i="2"/>
  <c r="P279" i="2"/>
  <c r="P283" i="2"/>
  <c r="P287" i="2"/>
  <c r="P291" i="2"/>
  <c r="P295" i="2"/>
  <c r="P299" i="2"/>
  <c r="P8" i="2"/>
  <c r="P12" i="2"/>
  <c r="P16" i="2"/>
  <c r="P20" i="2"/>
  <c r="P24" i="2"/>
  <c r="P28" i="2"/>
  <c r="P32" i="2"/>
  <c r="P36" i="2"/>
  <c r="P40" i="2"/>
  <c r="P44" i="2"/>
  <c r="P48" i="2"/>
  <c r="P52" i="2"/>
  <c r="P56" i="2"/>
  <c r="P60" i="2"/>
  <c r="P64" i="2"/>
  <c r="P68" i="2"/>
  <c r="P72" i="2"/>
  <c r="P76" i="2"/>
  <c r="P80" i="2"/>
  <c r="P84" i="2"/>
  <c r="P88" i="2"/>
  <c r="P92" i="2"/>
  <c r="P96" i="2"/>
  <c r="P100" i="2"/>
  <c r="P104" i="2"/>
  <c r="P108" i="2"/>
  <c r="P112" i="2"/>
  <c r="P116" i="2"/>
  <c r="P120" i="2"/>
  <c r="P124" i="2"/>
  <c r="P128" i="2"/>
  <c r="P132" i="2"/>
  <c r="P136" i="2"/>
  <c r="P140" i="2"/>
  <c r="P144" i="2"/>
  <c r="P148" i="2"/>
  <c r="P152" i="2"/>
  <c r="P156" i="2"/>
  <c r="P160" i="2"/>
  <c r="P164" i="2"/>
  <c r="P168" i="2"/>
  <c r="P172" i="2"/>
  <c r="P176" i="2"/>
  <c r="P180" i="2"/>
  <c r="P184" i="2"/>
  <c r="P188" i="2"/>
  <c r="P192" i="2"/>
  <c r="P196" i="2"/>
  <c r="P200" i="2"/>
  <c r="P204" i="2"/>
  <c r="P208" i="2"/>
  <c r="P212" i="2"/>
  <c r="P216" i="2"/>
  <c r="P220" i="2"/>
  <c r="P224" i="2"/>
  <c r="P228" i="2"/>
  <c r="P232" i="2"/>
  <c r="P236" i="2"/>
  <c r="P240" i="2"/>
  <c r="P244" i="2"/>
  <c r="P248" i="2"/>
  <c r="P252" i="2"/>
  <c r="P256" i="2"/>
  <c r="P260" i="2"/>
  <c r="P264" i="2"/>
  <c r="P268" i="2"/>
  <c r="P272" i="2"/>
  <c r="P276" i="2"/>
  <c r="P280" i="2"/>
  <c r="P284" i="2"/>
  <c r="P288" i="2"/>
  <c r="P292" i="2"/>
  <c r="P296" i="2"/>
  <c r="P300" i="2"/>
  <c r="P304" i="2"/>
  <c r="P308" i="2"/>
  <c r="P312" i="2"/>
  <c r="P316" i="2"/>
  <c r="P320" i="2"/>
  <c r="P324" i="2"/>
  <c r="P328" i="2"/>
  <c r="P332" i="2"/>
  <c r="P336" i="2"/>
  <c r="P340" i="2"/>
  <c r="P344" i="2"/>
  <c r="P5" i="2"/>
  <c r="P9" i="2"/>
  <c r="P13" i="2"/>
  <c r="P17" i="2"/>
  <c r="P21" i="2"/>
  <c r="P25" i="2"/>
  <c r="P29" i="2"/>
  <c r="P33" i="2"/>
  <c r="P37" i="2"/>
  <c r="P41" i="2"/>
  <c r="P45" i="2"/>
  <c r="P49" i="2"/>
  <c r="P53" i="2"/>
  <c r="P57" i="2"/>
  <c r="P61" i="2"/>
  <c r="P65" i="2"/>
  <c r="P69" i="2"/>
  <c r="P73" i="2"/>
  <c r="P77" i="2"/>
  <c r="P81" i="2"/>
  <c r="P85" i="2"/>
  <c r="P89" i="2"/>
  <c r="P93" i="2"/>
  <c r="P97" i="2"/>
  <c r="P101" i="2"/>
  <c r="P105" i="2"/>
  <c r="P109" i="2"/>
  <c r="P113" i="2"/>
  <c r="P117" i="2"/>
  <c r="P121" i="2"/>
  <c r="P125" i="2"/>
  <c r="P129" i="2"/>
  <c r="P133" i="2"/>
  <c r="P137" i="2"/>
  <c r="P141" i="2"/>
  <c r="P145" i="2"/>
  <c r="P149" i="2"/>
  <c r="P153" i="2"/>
  <c r="P157" i="2"/>
  <c r="P161" i="2"/>
  <c r="P165" i="2"/>
  <c r="P169" i="2"/>
  <c r="P173" i="2"/>
  <c r="P177" i="2"/>
  <c r="P181" i="2"/>
  <c r="P185" i="2"/>
  <c r="P189" i="2"/>
  <c r="P193" i="2"/>
  <c r="P197" i="2"/>
  <c r="P201" i="2"/>
  <c r="P205" i="2"/>
  <c r="P209" i="2"/>
  <c r="P213" i="2"/>
  <c r="P217" i="2"/>
  <c r="P221" i="2"/>
  <c r="P225" i="2"/>
  <c r="P229" i="2"/>
  <c r="P233" i="2"/>
  <c r="P237" i="2"/>
  <c r="P241" i="2"/>
  <c r="P245" i="2"/>
  <c r="P249" i="2"/>
  <c r="P253" i="2"/>
  <c r="P257" i="2"/>
  <c r="P261" i="2"/>
  <c r="P265" i="2"/>
  <c r="P269" i="2"/>
  <c r="P273" i="2"/>
  <c r="P277" i="2"/>
  <c r="P281" i="2"/>
  <c r="P285" i="2"/>
  <c r="P289" i="2"/>
  <c r="P293" i="2"/>
  <c r="P297" i="2"/>
  <c r="P301" i="2"/>
  <c r="P305" i="2"/>
  <c r="P6" i="2"/>
  <c r="P10" i="2"/>
  <c r="P14" i="2"/>
  <c r="P18" i="2"/>
  <c r="P22" i="2"/>
  <c r="P26" i="2"/>
  <c r="P30" i="2"/>
  <c r="P34" i="2"/>
  <c r="P38" i="2"/>
  <c r="P42" i="2"/>
  <c r="P46" i="2"/>
  <c r="P50" i="2"/>
  <c r="P54" i="2"/>
  <c r="P58" i="2"/>
  <c r="P62" i="2"/>
  <c r="P66" i="2"/>
  <c r="P70" i="2"/>
  <c r="P74" i="2"/>
  <c r="P78" i="2"/>
  <c r="P82" i="2"/>
  <c r="P86" i="2"/>
  <c r="P90" i="2"/>
  <c r="P94" i="2"/>
  <c r="P98" i="2"/>
  <c r="P102" i="2"/>
  <c r="P106" i="2"/>
  <c r="P110" i="2"/>
  <c r="P114" i="2"/>
  <c r="P118" i="2"/>
  <c r="P122" i="2"/>
  <c r="P126" i="2"/>
  <c r="P130" i="2"/>
  <c r="P134" i="2"/>
  <c r="P138" i="2"/>
  <c r="P142" i="2"/>
  <c r="P146" i="2"/>
  <c r="P150" i="2"/>
  <c r="P154" i="2"/>
  <c r="P158" i="2"/>
  <c r="P162" i="2"/>
  <c r="P166" i="2"/>
  <c r="P170" i="2"/>
  <c r="P174" i="2"/>
  <c r="P178" i="2"/>
  <c r="P182" i="2"/>
  <c r="P186" i="2"/>
  <c r="P190" i="2"/>
  <c r="P194" i="2"/>
  <c r="P198" i="2"/>
  <c r="P202" i="2"/>
  <c r="P206" i="2"/>
  <c r="P210" i="2"/>
  <c r="P214" i="2"/>
  <c r="P218" i="2"/>
  <c r="P222" i="2"/>
  <c r="P226" i="2"/>
  <c r="P230" i="2"/>
  <c r="P234" i="2"/>
  <c r="P238" i="2"/>
  <c r="P242" i="2"/>
  <c r="P246" i="2"/>
  <c r="P250" i="2"/>
  <c r="P254" i="2"/>
  <c r="P258" i="2"/>
  <c r="P262" i="2"/>
  <c r="P266" i="2"/>
  <c r="P270" i="2"/>
  <c r="P274" i="2"/>
  <c r="P278" i="2"/>
  <c r="P282" i="2"/>
  <c r="P286" i="2"/>
  <c r="P290" i="2"/>
  <c r="P294" i="2"/>
  <c r="P298" i="2"/>
  <c r="P302" i="2"/>
  <c r="P306" i="2"/>
  <c r="P310" i="2"/>
  <c r="P314" i="2"/>
  <c r="P318" i="2"/>
  <c r="P322" i="2"/>
  <c r="P326" i="2"/>
  <c r="P330" i="2"/>
  <c r="P334" i="2"/>
  <c r="P338" i="2"/>
  <c r="P342" i="2"/>
  <c r="P397" i="2"/>
  <c r="P389" i="2"/>
  <c r="P381" i="2"/>
  <c r="P373" i="2"/>
  <c r="P365" i="2"/>
  <c r="P357" i="2"/>
  <c r="P349" i="2"/>
  <c r="P345" i="2"/>
  <c r="P329" i="2"/>
  <c r="P321" i="2"/>
  <c r="P303" i="2"/>
  <c r="P400" i="2"/>
  <c r="P396" i="2"/>
  <c r="P392" i="2"/>
  <c r="P388" i="2"/>
  <c r="P384" i="2"/>
  <c r="P380" i="2"/>
  <c r="P376" i="2"/>
  <c r="P372" i="2"/>
  <c r="P368" i="2"/>
  <c r="P364" i="2"/>
  <c r="P360" i="2"/>
  <c r="P356" i="2"/>
  <c r="P352" i="2"/>
  <c r="P348" i="2"/>
  <c r="P343" i="2"/>
  <c r="P335" i="2"/>
  <c r="P327" i="2"/>
  <c r="P319" i="2"/>
  <c r="P311" i="2"/>
  <c r="P403" i="2"/>
  <c r="P395" i="2"/>
  <c r="P387" i="2"/>
  <c r="P379" i="2"/>
  <c r="P367" i="2"/>
  <c r="P359" i="2"/>
  <c r="P351" i="2"/>
  <c r="P341" i="2"/>
  <c r="P309" i="2"/>
  <c r="M401" i="2"/>
  <c r="M397" i="2"/>
  <c r="M393" i="2"/>
  <c r="M389" i="2"/>
  <c r="M385" i="2"/>
  <c r="M381" i="2"/>
  <c r="M377" i="2"/>
  <c r="M373" i="2"/>
  <c r="M369" i="2"/>
  <c r="M365" i="2"/>
  <c r="M361" i="2"/>
  <c r="M357" i="2"/>
  <c r="M353" i="2"/>
  <c r="M349" i="2"/>
  <c r="M345" i="2"/>
  <c r="M335" i="2"/>
  <c r="M319" i="2"/>
  <c r="M303" i="2"/>
  <c r="M287" i="2"/>
  <c r="M271" i="2"/>
  <c r="M255" i="2"/>
  <c r="M239" i="2"/>
  <c r="M223" i="2"/>
  <c r="M207" i="2"/>
  <c r="M191" i="2"/>
  <c r="M175" i="2"/>
  <c r="M159" i="2"/>
  <c r="M143" i="2"/>
  <c r="M127" i="2"/>
  <c r="M111" i="2"/>
  <c r="M95" i="2"/>
  <c r="M79" i="2"/>
  <c r="M63" i="2"/>
  <c r="M47" i="2"/>
  <c r="M31" i="2"/>
  <c r="M15" i="2"/>
  <c r="M400" i="2"/>
  <c r="M396" i="2"/>
  <c r="M392" i="2"/>
  <c r="M388" i="2"/>
  <c r="M384" i="2"/>
  <c r="M380" i="2"/>
  <c r="M376" i="2"/>
  <c r="M372" i="2"/>
  <c r="M368" i="2"/>
  <c r="M364" i="2"/>
  <c r="M360" i="2"/>
  <c r="M356" i="2"/>
  <c r="M352" i="2"/>
  <c r="M348" i="2"/>
  <c r="M344" i="2"/>
  <c r="M331" i="2"/>
  <c r="M315" i="2"/>
  <c r="M299" i="2"/>
  <c r="M283" i="2"/>
  <c r="M267" i="2"/>
  <c r="M251" i="2"/>
  <c r="M235" i="2"/>
  <c r="M219" i="2"/>
  <c r="M203" i="2"/>
  <c r="M187" i="2"/>
  <c r="M171" i="2"/>
  <c r="M155" i="2"/>
  <c r="M139" i="2"/>
  <c r="M123" i="2"/>
  <c r="M107" i="2"/>
  <c r="M91" i="2"/>
  <c r="M75" i="2"/>
  <c r="M59" i="2"/>
  <c r="M43" i="2"/>
  <c r="M27" i="2"/>
  <c r="M403" i="2"/>
  <c r="M399" i="2"/>
  <c r="M395" i="2"/>
  <c r="M391" i="2"/>
  <c r="M387" i="2"/>
  <c r="M383" i="2"/>
  <c r="M379" i="2"/>
  <c r="M375" i="2"/>
  <c r="M371" i="2"/>
  <c r="M367" i="2"/>
  <c r="M363" i="2"/>
  <c r="M359" i="2"/>
  <c r="M355" i="2"/>
  <c r="M351" i="2"/>
  <c r="M347" i="2"/>
  <c r="M343" i="2"/>
  <c r="M327" i="2"/>
  <c r="M311" i="2"/>
  <c r="M295" i="2"/>
  <c r="M279" i="2"/>
  <c r="M263" i="2"/>
  <c r="M247" i="2"/>
  <c r="M231" i="2"/>
  <c r="M215" i="2"/>
  <c r="M199" i="2"/>
  <c r="M183" i="2"/>
  <c r="M167" i="2"/>
  <c r="M151" i="2"/>
  <c r="M135" i="2"/>
  <c r="M119" i="2"/>
  <c r="M103" i="2"/>
  <c r="M87" i="2"/>
  <c r="M71" i="2"/>
  <c r="M55" i="2"/>
  <c r="M39" i="2"/>
  <c r="M23" i="2"/>
  <c r="M8" i="2"/>
  <c r="M16" i="2"/>
  <c r="M20" i="2"/>
  <c r="M24" i="2"/>
  <c r="M28" i="2"/>
  <c r="M32" i="2"/>
  <c r="M40" i="2"/>
  <c r="M44" i="2"/>
  <c r="M48" i="2"/>
  <c r="M52" i="2"/>
  <c r="M56" i="2"/>
  <c r="M60" i="2"/>
  <c r="M64" i="2"/>
  <c r="M68" i="2"/>
  <c r="M72" i="2"/>
  <c r="M76" i="2"/>
  <c r="M80" i="2"/>
  <c r="M84" i="2"/>
  <c r="M88" i="2"/>
  <c r="M92" i="2"/>
  <c r="M96" i="2"/>
  <c r="M100" i="2"/>
  <c r="M104" i="2"/>
  <c r="M108" i="2"/>
  <c r="M112" i="2"/>
  <c r="M116" i="2"/>
  <c r="M120" i="2"/>
  <c r="M124" i="2"/>
  <c r="M128" i="2"/>
  <c r="M132" i="2"/>
  <c r="M136" i="2"/>
  <c r="M140" i="2"/>
  <c r="M144" i="2"/>
  <c r="M148" i="2"/>
  <c r="M152" i="2"/>
  <c r="M156" i="2"/>
  <c r="M160" i="2"/>
  <c r="M164" i="2"/>
  <c r="M168" i="2"/>
  <c r="M172" i="2"/>
  <c r="M176" i="2"/>
  <c r="M180" i="2"/>
  <c r="M184" i="2"/>
  <c r="M188" i="2"/>
  <c r="M192" i="2"/>
  <c r="M196" i="2"/>
  <c r="M200" i="2"/>
  <c r="M204" i="2"/>
  <c r="M208" i="2"/>
  <c r="M212" i="2"/>
  <c r="M216" i="2"/>
  <c r="M220" i="2"/>
  <c r="M224" i="2"/>
  <c r="M228" i="2"/>
  <c r="M232" i="2"/>
  <c r="M236" i="2"/>
  <c r="M240" i="2"/>
  <c r="M244" i="2"/>
  <c r="M248" i="2"/>
  <c r="M252" i="2"/>
  <c r="M256" i="2"/>
  <c r="M260" i="2"/>
  <c r="M264" i="2"/>
  <c r="M268" i="2"/>
  <c r="M272" i="2"/>
  <c r="M276" i="2"/>
  <c r="M280" i="2"/>
  <c r="M284" i="2"/>
  <c r="M288" i="2"/>
  <c r="M292" i="2"/>
  <c r="M296" i="2"/>
  <c r="M300" i="2"/>
  <c r="M304" i="2"/>
  <c r="M308" i="2"/>
  <c r="M312" i="2"/>
  <c r="M316" i="2"/>
  <c r="M320" i="2"/>
  <c r="M324" i="2"/>
  <c r="M328" i="2"/>
  <c r="M332" i="2"/>
  <c r="M336" i="2"/>
  <c r="M340" i="2"/>
  <c r="M5" i="2"/>
  <c r="M9" i="2"/>
  <c r="M17" i="2"/>
  <c r="M21" i="2"/>
  <c r="M25" i="2"/>
  <c r="M29" i="2"/>
  <c r="M33" i="2"/>
  <c r="M37" i="2"/>
  <c r="M41" i="2"/>
  <c r="M45" i="2"/>
  <c r="M49" i="2"/>
  <c r="M53" i="2"/>
  <c r="M57" i="2"/>
  <c r="M61" i="2"/>
  <c r="M65" i="2"/>
  <c r="M69" i="2"/>
  <c r="M73" i="2"/>
  <c r="M77" i="2"/>
  <c r="M81" i="2"/>
  <c r="M85" i="2"/>
  <c r="M89" i="2"/>
  <c r="M93" i="2"/>
  <c r="M97" i="2"/>
  <c r="M101" i="2"/>
  <c r="M105" i="2"/>
  <c r="M109" i="2"/>
  <c r="M113" i="2"/>
  <c r="M117" i="2"/>
  <c r="M121" i="2"/>
  <c r="M125" i="2"/>
  <c r="M129" i="2"/>
  <c r="M133" i="2"/>
  <c r="M137" i="2"/>
  <c r="M141" i="2"/>
  <c r="M145" i="2"/>
  <c r="M149" i="2"/>
  <c r="M153" i="2"/>
  <c r="M157" i="2"/>
  <c r="M161" i="2"/>
  <c r="M165" i="2"/>
  <c r="M169" i="2"/>
  <c r="M173" i="2"/>
  <c r="M177" i="2"/>
  <c r="M181" i="2"/>
  <c r="M185" i="2"/>
  <c r="M189" i="2"/>
  <c r="M193" i="2"/>
  <c r="M197" i="2"/>
  <c r="M201" i="2"/>
  <c r="M205" i="2"/>
  <c r="M209" i="2"/>
  <c r="M213" i="2"/>
  <c r="M217" i="2"/>
  <c r="M221" i="2"/>
  <c r="M225" i="2"/>
  <c r="M229" i="2"/>
  <c r="M233" i="2"/>
  <c r="M237" i="2"/>
  <c r="M241" i="2"/>
  <c r="M245" i="2"/>
  <c r="M249" i="2"/>
  <c r="M253" i="2"/>
  <c r="M257" i="2"/>
  <c r="M261" i="2"/>
  <c r="M265" i="2"/>
  <c r="M269" i="2"/>
  <c r="M273" i="2"/>
  <c r="M277" i="2"/>
  <c r="M281" i="2"/>
  <c r="M285" i="2"/>
  <c r="M289" i="2"/>
  <c r="M293" i="2"/>
  <c r="M297" i="2"/>
  <c r="M301" i="2"/>
  <c r="M305" i="2"/>
  <c r="M309" i="2"/>
  <c r="M313" i="2"/>
  <c r="M317" i="2"/>
  <c r="M321" i="2"/>
  <c r="M325" i="2"/>
  <c r="M329" i="2"/>
  <c r="M333" i="2"/>
  <c r="M337" i="2"/>
  <c r="M341" i="2"/>
  <c r="M6" i="2"/>
  <c r="M10" i="2"/>
  <c r="M14" i="2"/>
  <c r="M18" i="2"/>
  <c r="M22" i="2"/>
  <c r="M26" i="2"/>
  <c r="M30" i="2"/>
  <c r="M34" i="2"/>
  <c r="M38" i="2"/>
  <c r="M42" i="2"/>
  <c r="M46" i="2"/>
  <c r="M50" i="2"/>
  <c r="M54" i="2"/>
  <c r="M58" i="2"/>
  <c r="M62" i="2"/>
  <c r="M66" i="2"/>
  <c r="M70" i="2"/>
  <c r="M74" i="2"/>
  <c r="M78" i="2"/>
  <c r="M82" i="2"/>
  <c r="M86" i="2"/>
  <c r="M90" i="2"/>
  <c r="M94" i="2"/>
  <c r="M98" i="2"/>
  <c r="M102" i="2"/>
  <c r="M106" i="2"/>
  <c r="M110" i="2"/>
  <c r="M114" i="2"/>
  <c r="M118" i="2"/>
  <c r="M122" i="2"/>
  <c r="M126" i="2"/>
  <c r="M130" i="2"/>
  <c r="M134" i="2"/>
  <c r="M138" i="2"/>
  <c r="M142" i="2"/>
  <c r="M146" i="2"/>
  <c r="M150" i="2"/>
  <c r="M154" i="2"/>
  <c r="M158" i="2"/>
  <c r="M162" i="2"/>
  <c r="M166" i="2"/>
  <c r="M170" i="2"/>
  <c r="M174" i="2"/>
  <c r="M178" i="2"/>
  <c r="M182" i="2"/>
  <c r="M186" i="2"/>
  <c r="M190" i="2"/>
  <c r="M194" i="2"/>
  <c r="M198" i="2"/>
  <c r="M202" i="2"/>
  <c r="M206" i="2"/>
  <c r="M210" i="2"/>
  <c r="M214" i="2"/>
  <c r="M218" i="2"/>
  <c r="M222" i="2"/>
  <c r="M226" i="2"/>
  <c r="M230" i="2"/>
  <c r="M234" i="2"/>
  <c r="M238" i="2"/>
  <c r="M242" i="2"/>
  <c r="M246" i="2"/>
  <c r="M250" i="2"/>
  <c r="M254" i="2"/>
  <c r="M258" i="2"/>
  <c r="M262" i="2"/>
  <c r="M266" i="2"/>
  <c r="M270" i="2"/>
  <c r="M274" i="2"/>
  <c r="M278" i="2"/>
  <c r="M282" i="2"/>
  <c r="M286" i="2"/>
  <c r="M290" i="2"/>
  <c r="M294" i="2"/>
  <c r="M298" i="2"/>
  <c r="M302" i="2"/>
  <c r="M306" i="2"/>
  <c r="M310" i="2"/>
  <c r="M314" i="2"/>
  <c r="M318" i="2"/>
  <c r="M322" i="2"/>
  <c r="M326" i="2"/>
  <c r="M330" i="2"/>
  <c r="M334" i="2"/>
  <c r="M338" i="2"/>
  <c r="M342" i="2"/>
  <c r="M402" i="2"/>
  <c r="M398" i="2"/>
  <c r="M394" i="2"/>
  <c r="M390" i="2"/>
  <c r="M386" i="2"/>
  <c r="M382" i="2"/>
  <c r="M378" i="2"/>
  <c r="M374" i="2"/>
  <c r="M370" i="2"/>
  <c r="M366" i="2"/>
  <c r="M362" i="2"/>
  <c r="M358" i="2"/>
  <c r="M354" i="2"/>
  <c r="M350" i="2"/>
  <c r="M346" i="2"/>
  <c r="M339" i="2"/>
  <c r="M323" i="2"/>
  <c r="M307" i="2"/>
  <c r="M291" i="2"/>
  <c r="M275" i="2"/>
  <c r="M259" i="2"/>
  <c r="M243" i="2"/>
  <c r="M227" i="2"/>
  <c r="M211" i="2"/>
  <c r="M195" i="2"/>
  <c r="M179" i="2"/>
  <c r="M163" i="2"/>
  <c r="M147" i="2"/>
  <c r="M131" i="2"/>
  <c r="M115" i="2"/>
  <c r="M99" i="2"/>
  <c r="M83" i="2"/>
  <c r="M67" i="2"/>
  <c r="M51" i="2"/>
  <c r="M19" i="2"/>
  <c r="D1" i="2"/>
  <c r="Y3" i="2"/>
  <c r="V3" i="2"/>
  <c r="S3" i="2"/>
  <c r="P3" i="2"/>
  <c r="M3" i="2"/>
  <c r="J3" i="2"/>
  <c r="G3" i="2"/>
  <c r="D3" i="2"/>
  <c r="Y1" i="2"/>
  <c r="X1" i="2"/>
  <c r="U1" i="2"/>
  <c r="R1" i="2"/>
  <c r="O1" i="2"/>
  <c r="L1" i="2"/>
  <c r="J1" i="2"/>
  <c r="I1" i="2"/>
  <c r="D4" i="2" l="1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D87" i="2"/>
  <c r="D91" i="2"/>
  <c r="D95" i="2"/>
  <c r="D99" i="2"/>
  <c r="D103" i="2"/>
  <c r="D107" i="2"/>
  <c r="D111" i="2"/>
  <c r="D115" i="2"/>
  <c r="D119" i="2"/>
  <c r="D123" i="2"/>
  <c r="D127" i="2"/>
  <c r="D131" i="2"/>
  <c r="D135" i="2"/>
  <c r="D139" i="2"/>
  <c r="D143" i="2"/>
  <c r="D147" i="2"/>
  <c r="D151" i="2"/>
  <c r="D155" i="2"/>
  <c r="D159" i="2"/>
  <c r="D163" i="2"/>
  <c r="D167" i="2"/>
  <c r="D171" i="2"/>
  <c r="D12" i="2"/>
  <c r="D16" i="2"/>
  <c r="D20" i="2"/>
  <c r="D24" i="2"/>
  <c r="D28" i="2"/>
  <c r="D32" i="2"/>
  <c r="D36" i="2"/>
  <c r="D40" i="2"/>
  <c r="D44" i="2"/>
  <c r="D48" i="2"/>
  <c r="D52" i="2"/>
  <c r="D56" i="2"/>
  <c r="D60" i="2"/>
  <c r="D64" i="2"/>
  <c r="D68" i="2"/>
  <c r="D72" i="2"/>
  <c r="D76" i="2"/>
  <c r="D80" i="2"/>
  <c r="D84" i="2"/>
  <c r="D88" i="2"/>
  <c r="D92" i="2"/>
  <c r="D96" i="2"/>
  <c r="D100" i="2"/>
  <c r="D104" i="2"/>
  <c r="D108" i="2"/>
  <c r="D112" i="2"/>
  <c r="D116" i="2"/>
  <c r="D120" i="2"/>
  <c r="D124" i="2"/>
  <c r="D128" i="2"/>
  <c r="D132" i="2"/>
  <c r="D136" i="2"/>
  <c r="D140" i="2"/>
  <c r="D144" i="2"/>
  <c r="D148" i="2"/>
  <c r="D152" i="2"/>
  <c r="D156" i="2"/>
  <c r="D160" i="2"/>
  <c r="D164" i="2"/>
  <c r="D168" i="2"/>
  <c r="D172" i="2"/>
  <c r="D176" i="2"/>
  <c r="D180" i="2"/>
  <c r="D17" i="2"/>
  <c r="D25" i="2"/>
  <c r="D33" i="2"/>
  <c r="D41" i="2"/>
  <c r="D49" i="2"/>
  <c r="D57" i="2"/>
  <c r="D65" i="2"/>
  <c r="D73" i="2"/>
  <c r="D81" i="2"/>
  <c r="D89" i="2"/>
  <c r="D97" i="2"/>
  <c r="D105" i="2"/>
  <c r="D113" i="2"/>
  <c r="D121" i="2"/>
  <c r="D129" i="2"/>
  <c r="D137" i="2"/>
  <c r="D145" i="2"/>
  <c r="D153" i="2"/>
  <c r="D161" i="2"/>
  <c r="D169" i="2"/>
  <c r="D175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285" i="2"/>
  <c r="D293" i="2"/>
  <c r="D301" i="2"/>
  <c r="D313" i="2"/>
  <c r="D329" i="2"/>
  <c r="D345" i="2"/>
  <c r="D361" i="2"/>
  <c r="D377" i="2"/>
  <c r="D393" i="2"/>
  <c r="D10" i="2"/>
  <c r="D18" i="2"/>
  <c r="D26" i="2"/>
  <c r="D34" i="2"/>
  <c r="D42" i="2"/>
  <c r="D50" i="2"/>
  <c r="D58" i="2"/>
  <c r="D66" i="2"/>
  <c r="D74" i="2"/>
  <c r="D82" i="2"/>
  <c r="D90" i="2"/>
  <c r="D98" i="2"/>
  <c r="D106" i="2"/>
  <c r="D114" i="2"/>
  <c r="D122" i="2"/>
  <c r="D130" i="2"/>
  <c r="D138" i="2"/>
  <c r="D146" i="2"/>
  <c r="D154" i="2"/>
  <c r="D162" i="2"/>
  <c r="D170" i="2"/>
  <c r="D177" i="2"/>
  <c r="D182" i="2"/>
  <c r="D186" i="2"/>
  <c r="D190" i="2"/>
  <c r="D194" i="2"/>
  <c r="D198" i="2"/>
  <c r="D202" i="2"/>
  <c r="D206" i="2"/>
  <c r="D210" i="2"/>
  <c r="D214" i="2"/>
  <c r="D218" i="2"/>
  <c r="D222" i="2"/>
  <c r="D226" i="2"/>
  <c r="D230" i="2"/>
  <c r="D234" i="2"/>
  <c r="D238" i="2"/>
  <c r="D242" i="2"/>
  <c r="D246" i="2"/>
  <c r="D250" i="2"/>
  <c r="D254" i="2"/>
  <c r="D258" i="2"/>
  <c r="D262" i="2"/>
  <c r="D266" i="2"/>
  <c r="D270" i="2"/>
  <c r="D274" i="2"/>
  <c r="D278" i="2"/>
  <c r="D282" i="2"/>
  <c r="D286" i="2"/>
  <c r="D290" i="2"/>
  <c r="D294" i="2"/>
  <c r="D298" i="2"/>
  <c r="D302" i="2"/>
  <c r="D306" i="2"/>
  <c r="D310" i="2"/>
  <c r="D314" i="2"/>
  <c r="D318" i="2"/>
  <c r="D322" i="2"/>
  <c r="D326" i="2"/>
  <c r="D330" i="2"/>
  <c r="D334" i="2"/>
  <c r="D338" i="2"/>
  <c r="D342" i="2"/>
  <c r="D346" i="2"/>
  <c r="D350" i="2"/>
  <c r="D354" i="2"/>
  <c r="D358" i="2"/>
  <c r="D362" i="2"/>
  <c r="D366" i="2"/>
  <c r="D370" i="2"/>
  <c r="D374" i="2"/>
  <c r="D378" i="2"/>
  <c r="D382" i="2"/>
  <c r="D386" i="2"/>
  <c r="D390" i="2"/>
  <c r="D394" i="2"/>
  <c r="D398" i="2"/>
  <c r="D402" i="2"/>
  <c r="D158" i="2"/>
  <c r="D188" i="2"/>
  <c r="D196" i="2"/>
  <c r="D212" i="2"/>
  <c r="D224" i="2"/>
  <c r="D236" i="2"/>
  <c r="D248" i="2"/>
  <c r="D260" i="2"/>
  <c r="D272" i="2"/>
  <c r="D284" i="2"/>
  <c r="D296" i="2"/>
  <c r="D304" i="2"/>
  <c r="D316" i="2"/>
  <c r="D324" i="2"/>
  <c r="D336" i="2"/>
  <c r="D352" i="2"/>
  <c r="D364" i="2"/>
  <c r="D376" i="2"/>
  <c r="D392" i="2"/>
  <c r="D321" i="2"/>
  <c r="D337" i="2"/>
  <c r="D353" i="2"/>
  <c r="D369" i="2"/>
  <c r="D385" i="2"/>
  <c r="D401" i="2"/>
  <c r="D13" i="2"/>
  <c r="D21" i="2"/>
  <c r="D29" i="2"/>
  <c r="D37" i="2"/>
  <c r="D45" i="2"/>
  <c r="D53" i="2"/>
  <c r="D61" i="2"/>
  <c r="D69" i="2"/>
  <c r="D77" i="2"/>
  <c r="D85" i="2"/>
  <c r="D93" i="2"/>
  <c r="D101" i="2"/>
  <c r="D109" i="2"/>
  <c r="D117" i="2"/>
  <c r="D125" i="2"/>
  <c r="D133" i="2"/>
  <c r="D141" i="2"/>
  <c r="D149" i="2"/>
  <c r="D157" i="2"/>
  <c r="D165" i="2"/>
  <c r="D173" i="2"/>
  <c r="D178" i="2"/>
  <c r="D183" i="2"/>
  <c r="D187" i="2"/>
  <c r="D191" i="2"/>
  <c r="D195" i="2"/>
  <c r="D199" i="2"/>
  <c r="D203" i="2"/>
  <c r="D207" i="2"/>
  <c r="D211" i="2"/>
  <c r="D215" i="2"/>
  <c r="D219" i="2"/>
  <c r="D223" i="2"/>
  <c r="D227" i="2"/>
  <c r="D231" i="2"/>
  <c r="D235" i="2"/>
  <c r="D239" i="2"/>
  <c r="D243" i="2"/>
  <c r="D247" i="2"/>
  <c r="D251" i="2"/>
  <c r="D255" i="2"/>
  <c r="D259" i="2"/>
  <c r="D263" i="2"/>
  <c r="D267" i="2"/>
  <c r="D271" i="2"/>
  <c r="D275" i="2"/>
  <c r="D279" i="2"/>
  <c r="D283" i="2"/>
  <c r="D287" i="2"/>
  <c r="D291" i="2"/>
  <c r="D295" i="2"/>
  <c r="D299" i="2"/>
  <c r="D303" i="2"/>
  <c r="D307" i="2"/>
  <c r="D311" i="2"/>
  <c r="D315" i="2"/>
  <c r="D319" i="2"/>
  <c r="D323" i="2"/>
  <c r="D327" i="2"/>
  <c r="D331" i="2"/>
  <c r="D335" i="2"/>
  <c r="D339" i="2"/>
  <c r="D343" i="2"/>
  <c r="D347" i="2"/>
  <c r="D351" i="2"/>
  <c r="D355" i="2"/>
  <c r="D359" i="2"/>
  <c r="D363" i="2"/>
  <c r="D367" i="2"/>
  <c r="D371" i="2"/>
  <c r="D375" i="2"/>
  <c r="D379" i="2"/>
  <c r="D383" i="2"/>
  <c r="D387" i="2"/>
  <c r="D391" i="2"/>
  <c r="D395" i="2"/>
  <c r="D399" i="2"/>
  <c r="D403" i="2"/>
  <c r="D179" i="2"/>
  <c r="D200" i="2"/>
  <c r="D208" i="2"/>
  <c r="D220" i="2"/>
  <c r="D232" i="2"/>
  <c r="D244" i="2"/>
  <c r="D256" i="2"/>
  <c r="D268" i="2"/>
  <c r="D280" i="2"/>
  <c r="D288" i="2"/>
  <c r="D300" i="2"/>
  <c r="D312" i="2"/>
  <c r="D328" i="2"/>
  <c r="D340" i="2"/>
  <c r="D348" i="2"/>
  <c r="D356" i="2"/>
  <c r="D368" i="2"/>
  <c r="D380" i="2"/>
  <c r="D388" i="2"/>
  <c r="D400" i="2"/>
  <c r="D289" i="2"/>
  <c r="D305" i="2"/>
  <c r="D317" i="2"/>
  <c r="D333" i="2"/>
  <c r="D349" i="2"/>
  <c r="D365" i="2"/>
  <c r="D381" i="2"/>
  <c r="D397" i="2"/>
  <c r="D14" i="2"/>
  <c r="D22" i="2"/>
  <c r="D30" i="2"/>
  <c r="D38" i="2"/>
  <c r="D46" i="2"/>
  <c r="D54" i="2"/>
  <c r="D62" i="2"/>
  <c r="D70" i="2"/>
  <c r="D78" i="2"/>
  <c r="D86" i="2"/>
  <c r="D94" i="2"/>
  <c r="D102" i="2"/>
  <c r="D110" i="2"/>
  <c r="D118" i="2"/>
  <c r="D126" i="2"/>
  <c r="D134" i="2"/>
  <c r="D142" i="2"/>
  <c r="D150" i="2"/>
  <c r="D166" i="2"/>
  <c r="D174" i="2"/>
  <c r="D184" i="2"/>
  <c r="D192" i="2"/>
  <c r="D204" i="2"/>
  <c r="D216" i="2"/>
  <c r="D228" i="2"/>
  <c r="D240" i="2"/>
  <c r="D252" i="2"/>
  <c r="D264" i="2"/>
  <c r="D276" i="2"/>
  <c r="D292" i="2"/>
  <c r="D308" i="2"/>
  <c r="D320" i="2"/>
  <c r="D332" i="2"/>
  <c r="D344" i="2"/>
  <c r="D360" i="2"/>
  <c r="D372" i="2"/>
  <c r="D384" i="2"/>
  <c r="D396" i="2"/>
  <c r="D297" i="2"/>
  <c r="D309" i="2"/>
  <c r="D325" i="2"/>
  <c r="D341" i="2"/>
  <c r="D357" i="2"/>
  <c r="D373" i="2"/>
  <c r="D389" i="2"/>
  <c r="Y8" i="2"/>
  <c r="Y12" i="2"/>
  <c r="Y16" i="2"/>
  <c r="Y20" i="2"/>
  <c r="Y24" i="2"/>
  <c r="Y28" i="2"/>
  <c r="Y32" i="2"/>
  <c r="Y36" i="2"/>
  <c r="Y39" i="2"/>
  <c r="Y43" i="2"/>
  <c r="Y47" i="2"/>
  <c r="Y141" i="2"/>
  <c r="Y155" i="2"/>
  <c r="Y161" i="2"/>
  <c r="Y165" i="2"/>
  <c r="Y169" i="2"/>
  <c r="Y173" i="2"/>
  <c r="Y177" i="2"/>
  <c r="Y181" i="2"/>
  <c r="Y185" i="2"/>
  <c r="Y189" i="2"/>
  <c r="Y193" i="2"/>
  <c r="Y197" i="2"/>
  <c r="Y201" i="2"/>
  <c r="Y205" i="2"/>
  <c r="Y209" i="2"/>
  <c r="Y213" i="2"/>
  <c r="Y217" i="2"/>
  <c r="Y221" i="2"/>
  <c r="Y225" i="2"/>
  <c r="Y229" i="2"/>
  <c r="Y233" i="2"/>
  <c r="Y237" i="2"/>
  <c r="Y241" i="2"/>
  <c r="Y5" i="2"/>
  <c r="Y9" i="2"/>
  <c r="Y13" i="2"/>
  <c r="Y17" i="2"/>
  <c r="Y21" i="2"/>
  <c r="Y25" i="2"/>
  <c r="Y29" i="2"/>
  <c r="Y33" i="2"/>
  <c r="Y40" i="2"/>
  <c r="Y44" i="2"/>
  <c r="Y48" i="2"/>
  <c r="Y51" i="2"/>
  <c r="Y53" i="2"/>
  <c r="Y55" i="2"/>
  <c r="Y57" i="2"/>
  <c r="Y59" i="2"/>
  <c r="Y61" i="2"/>
  <c r="Y63" i="2"/>
  <c r="Y65" i="2"/>
  <c r="Y67" i="2"/>
  <c r="Y69" i="2"/>
  <c r="Y71" i="2"/>
  <c r="Y73" i="2"/>
  <c r="Y75" i="2"/>
  <c r="Y77" i="2"/>
  <c r="Y79" i="2"/>
  <c r="Y81" i="2"/>
  <c r="Y83" i="2"/>
  <c r="Y85" i="2"/>
  <c r="Y87" i="2"/>
  <c r="Y89" i="2"/>
  <c r="Y91" i="2"/>
  <c r="Y93" i="2"/>
  <c r="Y95" i="2"/>
  <c r="Y97" i="2"/>
  <c r="Y99" i="2"/>
  <c r="Y101" i="2"/>
  <c r="Y103" i="2"/>
  <c r="Y105" i="2"/>
  <c r="Y107" i="2"/>
  <c r="Y109" i="2"/>
  <c r="Y111" i="2"/>
  <c r="Y113" i="2"/>
  <c r="Y115" i="2"/>
  <c r="Y117" i="2"/>
  <c r="Y119" i="2"/>
  <c r="Y121" i="2"/>
  <c r="Y123" i="2"/>
  <c r="Y125" i="2"/>
  <c r="Y127" i="2"/>
  <c r="Y129" i="2"/>
  <c r="Y131" i="2"/>
  <c r="Y133" i="2"/>
  <c r="Y135" i="2"/>
  <c r="Y137" i="2"/>
  <c r="Y139" i="2"/>
  <c r="Y143" i="2"/>
  <c r="Y145" i="2"/>
  <c r="Y147" i="2"/>
  <c r="Y149" i="2"/>
  <c r="Y151" i="2"/>
  <c r="Y153" i="2"/>
  <c r="Y157" i="2"/>
  <c r="Y159" i="2"/>
  <c r="Y163" i="2"/>
  <c r="Y167" i="2"/>
  <c r="Y171" i="2"/>
  <c r="Y175" i="2"/>
  <c r="Y179" i="2"/>
  <c r="Y183" i="2"/>
  <c r="Y187" i="2"/>
  <c r="Y191" i="2"/>
  <c r="Y195" i="2"/>
  <c r="Y199" i="2"/>
  <c r="Y203" i="2"/>
  <c r="Y207" i="2"/>
  <c r="Y211" i="2"/>
  <c r="Y215" i="2"/>
  <c r="Y219" i="2"/>
  <c r="Y223" i="2"/>
  <c r="Y227" i="2"/>
  <c r="Y231" i="2"/>
  <c r="Y235" i="2"/>
  <c r="Y239" i="2"/>
  <c r="Y243" i="2"/>
  <c r="Y6" i="2"/>
  <c r="Y10" i="2"/>
  <c r="Y14" i="2"/>
  <c r="Y18" i="2"/>
  <c r="Y22" i="2"/>
  <c r="Y26" i="2"/>
  <c r="Y30" i="2"/>
  <c r="Y34" i="2"/>
  <c r="Y37" i="2"/>
  <c r="Y41" i="2"/>
  <c r="Y45" i="2"/>
  <c r="Y49" i="2"/>
  <c r="Y142" i="2"/>
  <c r="Y158" i="2"/>
  <c r="Y162" i="2"/>
  <c r="Y166" i="2"/>
  <c r="Y170" i="2"/>
  <c r="Y176" i="2"/>
  <c r="Y178" i="2"/>
  <c r="Y182" i="2"/>
  <c r="Y186" i="2"/>
  <c r="Y190" i="2"/>
  <c r="Y194" i="2"/>
  <c r="Y198" i="2"/>
  <c r="Y202" i="2"/>
  <c r="Y206" i="2"/>
  <c r="Y210" i="2"/>
  <c r="Y214" i="2"/>
  <c r="Y218" i="2"/>
  <c r="Y222" i="2"/>
  <c r="Y226" i="2"/>
  <c r="Y230" i="2"/>
  <c r="Y234" i="2"/>
  <c r="Y238" i="2"/>
  <c r="Y242" i="2"/>
  <c r="Y7" i="2"/>
  <c r="Y11" i="2"/>
  <c r="Y15" i="2"/>
  <c r="Y19" i="2"/>
  <c r="Y23" i="2"/>
  <c r="Y27" i="2"/>
  <c r="Y31" i="2"/>
  <c r="Y35" i="2"/>
  <c r="Y38" i="2"/>
  <c r="Y42" i="2"/>
  <c r="Y46" i="2"/>
  <c r="Y50" i="2"/>
  <c r="Y52" i="2"/>
  <c r="Y54" i="2"/>
  <c r="Y56" i="2"/>
  <c r="Y58" i="2"/>
  <c r="Y60" i="2"/>
  <c r="Y62" i="2"/>
  <c r="Y64" i="2"/>
  <c r="Y66" i="2"/>
  <c r="Y68" i="2"/>
  <c r="Y70" i="2"/>
  <c r="Y72" i="2"/>
  <c r="Y74" i="2"/>
  <c r="Y76" i="2"/>
  <c r="Y78" i="2"/>
  <c r="Y80" i="2"/>
  <c r="Y82" i="2"/>
  <c r="Y84" i="2"/>
  <c r="Y86" i="2"/>
  <c r="Y88" i="2"/>
  <c r="Y90" i="2"/>
  <c r="Y92" i="2"/>
  <c r="Y94" i="2"/>
  <c r="Y96" i="2"/>
  <c r="Y98" i="2"/>
  <c r="Y100" i="2"/>
  <c r="Y102" i="2"/>
  <c r="Y104" i="2"/>
  <c r="Y106" i="2"/>
  <c r="Y108" i="2"/>
  <c r="Y110" i="2"/>
  <c r="Y112" i="2"/>
  <c r="Y114" i="2"/>
  <c r="Y116" i="2"/>
  <c r="Y118" i="2"/>
  <c r="Y120" i="2"/>
  <c r="Y122" i="2"/>
  <c r="Y124" i="2"/>
  <c r="Y126" i="2"/>
  <c r="Y128" i="2"/>
  <c r="Y130" i="2"/>
  <c r="Y132" i="2"/>
  <c r="Y134" i="2"/>
  <c r="Y136" i="2"/>
  <c r="Y138" i="2"/>
  <c r="Y140" i="2"/>
  <c r="Y144" i="2"/>
  <c r="Y146" i="2"/>
  <c r="Y148" i="2"/>
  <c r="Y150" i="2"/>
  <c r="Y152" i="2"/>
  <c r="Y154" i="2"/>
  <c r="Y156" i="2"/>
  <c r="Y160" i="2"/>
  <c r="Y164" i="2"/>
  <c r="Y168" i="2"/>
  <c r="Y172" i="2"/>
  <c r="Y174" i="2"/>
  <c r="Y180" i="2"/>
  <c r="Y184" i="2"/>
  <c r="Y188" i="2"/>
  <c r="Y192" i="2"/>
  <c r="Y196" i="2"/>
  <c r="Y200" i="2"/>
  <c r="Y204" i="2"/>
  <c r="Y208" i="2"/>
  <c r="Y212" i="2"/>
  <c r="Y216" i="2"/>
  <c r="Y220" i="2"/>
  <c r="Y224" i="2"/>
  <c r="Y228" i="2"/>
  <c r="Y232" i="2"/>
  <c r="Y236" i="2"/>
  <c r="Y240" i="2"/>
  <c r="Y244" i="2"/>
  <c r="Y246" i="2"/>
  <c r="Y248" i="2"/>
  <c r="Y250" i="2"/>
  <c r="Y252" i="2"/>
  <c r="Y254" i="2"/>
  <c r="Y256" i="2"/>
  <c r="Y258" i="2"/>
  <c r="Y260" i="2"/>
  <c r="Y262" i="2"/>
  <c r="Y264" i="2"/>
  <c r="Y266" i="2"/>
  <c r="Y268" i="2"/>
  <c r="Y270" i="2"/>
  <c r="Y272" i="2"/>
  <c r="Y274" i="2"/>
  <c r="Y278" i="2"/>
  <c r="Y280" i="2"/>
  <c r="Y282" i="2"/>
  <c r="Y284" i="2"/>
  <c r="Y286" i="2"/>
  <c r="Y288" i="2"/>
  <c r="Y290" i="2"/>
  <c r="Y294" i="2"/>
  <c r="Y296" i="2"/>
  <c r="Y300" i="2"/>
  <c r="Y304" i="2"/>
  <c r="Y308" i="2"/>
  <c r="Y312" i="2"/>
  <c r="Y316" i="2"/>
  <c r="Y320" i="2"/>
  <c r="Y326" i="2"/>
  <c r="Y330" i="2"/>
  <c r="Y334" i="2"/>
  <c r="Y338" i="2"/>
  <c r="Y342" i="2"/>
  <c r="Y346" i="2"/>
  <c r="Y350" i="2"/>
  <c r="Y354" i="2"/>
  <c r="Y358" i="2"/>
  <c r="Y364" i="2"/>
  <c r="Y368" i="2"/>
  <c r="Y372" i="2"/>
  <c r="Y376" i="2"/>
  <c r="Y380" i="2"/>
  <c r="Y384" i="2"/>
  <c r="Y388" i="2"/>
  <c r="Y392" i="2"/>
  <c r="Y396" i="2"/>
  <c r="Y400" i="2"/>
  <c r="Y275" i="2"/>
  <c r="Y291" i="2"/>
  <c r="Y297" i="2"/>
  <c r="Y301" i="2"/>
  <c r="Y305" i="2"/>
  <c r="Y309" i="2"/>
  <c r="Y313" i="2"/>
  <c r="Y317" i="2"/>
  <c r="Y321" i="2"/>
  <c r="Y325" i="2"/>
  <c r="Y329" i="2"/>
  <c r="Y331" i="2"/>
  <c r="Y335" i="2"/>
  <c r="Y339" i="2"/>
  <c r="Y343" i="2"/>
  <c r="Y347" i="2"/>
  <c r="Y351" i="2"/>
  <c r="Y355" i="2"/>
  <c r="Y359" i="2"/>
  <c r="Y363" i="2"/>
  <c r="Y367" i="2"/>
  <c r="Y371" i="2"/>
  <c r="Y375" i="2"/>
  <c r="Y379" i="2"/>
  <c r="Y383" i="2"/>
  <c r="Y385" i="2"/>
  <c r="Y389" i="2"/>
  <c r="Y393" i="2"/>
  <c r="Y397" i="2"/>
  <c r="Y401" i="2"/>
  <c r="Y245" i="2"/>
  <c r="Y247" i="2"/>
  <c r="Y249" i="2"/>
  <c r="Y251" i="2"/>
  <c r="Y253" i="2"/>
  <c r="Y255" i="2"/>
  <c r="Y257" i="2"/>
  <c r="Y259" i="2"/>
  <c r="Y261" i="2"/>
  <c r="Y263" i="2"/>
  <c r="Y265" i="2"/>
  <c r="Y267" i="2"/>
  <c r="Y269" i="2"/>
  <c r="Y271" i="2"/>
  <c r="Y273" i="2"/>
  <c r="Y277" i="2"/>
  <c r="Y279" i="2"/>
  <c r="Y281" i="2"/>
  <c r="Y283" i="2"/>
  <c r="Y285" i="2"/>
  <c r="Y287" i="2"/>
  <c r="Y289" i="2"/>
  <c r="Y293" i="2"/>
  <c r="Y295" i="2"/>
  <c r="Y299" i="2"/>
  <c r="Y303" i="2"/>
  <c r="Y307" i="2"/>
  <c r="Y311" i="2"/>
  <c r="Y315" i="2"/>
  <c r="Y319" i="2"/>
  <c r="Y323" i="2"/>
  <c r="Y327" i="2"/>
  <c r="Y333" i="2"/>
  <c r="Y337" i="2"/>
  <c r="Y341" i="2"/>
  <c r="Y345" i="2"/>
  <c r="Y349" i="2"/>
  <c r="Y353" i="2"/>
  <c r="Y357" i="2"/>
  <c r="Y361" i="2"/>
  <c r="Y365" i="2"/>
  <c r="Y369" i="2"/>
  <c r="Y373" i="2"/>
  <c r="Y377" i="2"/>
  <c r="Y381" i="2"/>
  <c r="Y387" i="2"/>
  <c r="Y391" i="2"/>
  <c r="Y395" i="2"/>
  <c r="Y399" i="2"/>
  <c r="Y403" i="2"/>
  <c r="Y276" i="2"/>
  <c r="Y292" i="2"/>
  <c r="Y298" i="2"/>
  <c r="Y302" i="2"/>
  <c r="Y306" i="2"/>
  <c r="Y310" i="2"/>
  <c r="Y314" i="2"/>
  <c r="Y318" i="2"/>
  <c r="Y322" i="2"/>
  <c r="Y324" i="2"/>
  <c r="Y328" i="2"/>
  <c r="Y332" i="2"/>
  <c r="Y336" i="2"/>
  <c r="Y340" i="2"/>
  <c r="Y344" i="2"/>
  <c r="Y348" i="2"/>
  <c r="Y352" i="2"/>
  <c r="Y356" i="2"/>
  <c r="Y360" i="2"/>
  <c r="Y362" i="2"/>
  <c r="Y366" i="2"/>
  <c r="Y370" i="2"/>
  <c r="Y374" i="2"/>
  <c r="Y378" i="2"/>
  <c r="Y382" i="2"/>
  <c r="Y386" i="2"/>
  <c r="Y390" i="2"/>
  <c r="Y394" i="2"/>
  <c r="Y398" i="2"/>
  <c r="Y402" i="2"/>
  <c r="J5" i="2"/>
  <c r="J9" i="2"/>
  <c r="J13" i="2"/>
  <c r="J17" i="2"/>
  <c r="J21" i="2"/>
  <c r="J25" i="2"/>
  <c r="J29" i="2"/>
  <c r="J33" i="2"/>
  <c r="J37" i="2"/>
  <c r="J41" i="2"/>
  <c r="J45" i="2"/>
  <c r="J49" i="2"/>
  <c r="J53" i="2"/>
  <c r="J57" i="2"/>
  <c r="J61" i="2"/>
  <c r="J65" i="2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05" i="2"/>
  <c r="J209" i="2"/>
  <c r="J213" i="2"/>
  <c r="J217" i="2"/>
  <c r="J221" i="2"/>
  <c r="J225" i="2"/>
  <c r="J229" i="2"/>
  <c r="J233" i="2"/>
  <c r="J237" i="2"/>
  <c r="J241" i="2"/>
  <c r="J245" i="2"/>
  <c r="J249" i="2"/>
  <c r="J253" i="2"/>
  <c r="J257" i="2"/>
  <c r="J261" i="2"/>
  <c r="J265" i="2"/>
  <c r="J269" i="2"/>
  <c r="J273" i="2"/>
  <c r="J277" i="2"/>
  <c r="J281" i="2"/>
  <c r="J285" i="2"/>
  <c r="J289" i="2"/>
  <c r="J293" i="2"/>
  <c r="J297" i="2"/>
  <c r="J301" i="2"/>
  <c r="J305" i="2"/>
  <c r="J309" i="2"/>
  <c r="J313" i="2"/>
  <c r="J317" i="2"/>
  <c r="J321" i="2"/>
  <c r="J325" i="2"/>
  <c r="J6" i="2"/>
  <c r="J10" i="2"/>
  <c r="J14" i="2"/>
  <c r="J18" i="2"/>
  <c r="J22" i="2"/>
  <c r="J26" i="2"/>
  <c r="J30" i="2"/>
  <c r="J34" i="2"/>
  <c r="J38" i="2"/>
  <c r="J42" i="2"/>
  <c r="J46" i="2"/>
  <c r="J50" i="2"/>
  <c r="J54" i="2"/>
  <c r="J58" i="2"/>
  <c r="J62" i="2"/>
  <c r="J66" i="2"/>
  <c r="J70" i="2"/>
  <c r="J74" i="2"/>
  <c r="J78" i="2"/>
  <c r="J82" i="2"/>
  <c r="J86" i="2"/>
  <c r="J90" i="2"/>
  <c r="J94" i="2"/>
  <c r="J98" i="2"/>
  <c r="J102" i="2"/>
  <c r="J106" i="2"/>
  <c r="J110" i="2"/>
  <c r="J114" i="2"/>
  <c r="J118" i="2"/>
  <c r="J122" i="2"/>
  <c r="J126" i="2"/>
  <c r="J130" i="2"/>
  <c r="J134" i="2"/>
  <c r="J138" i="2"/>
  <c r="J142" i="2"/>
  <c r="J146" i="2"/>
  <c r="J150" i="2"/>
  <c r="J154" i="2"/>
  <c r="J158" i="2"/>
  <c r="J162" i="2"/>
  <c r="J166" i="2"/>
  <c r="J170" i="2"/>
  <c r="J174" i="2"/>
  <c r="J178" i="2"/>
  <c r="J182" i="2"/>
  <c r="J186" i="2"/>
  <c r="J190" i="2"/>
  <c r="J194" i="2"/>
  <c r="J198" i="2"/>
  <c r="J202" i="2"/>
  <c r="J206" i="2"/>
  <c r="J210" i="2"/>
  <c r="J214" i="2"/>
  <c r="J218" i="2"/>
  <c r="J222" i="2"/>
  <c r="J226" i="2"/>
  <c r="J230" i="2"/>
  <c r="J234" i="2"/>
  <c r="J238" i="2"/>
  <c r="J242" i="2"/>
  <c r="J246" i="2"/>
  <c r="J250" i="2"/>
  <c r="J254" i="2"/>
  <c r="J258" i="2"/>
  <c r="J262" i="2"/>
  <c r="J266" i="2"/>
  <c r="J270" i="2"/>
  <c r="J274" i="2"/>
  <c r="J278" i="2"/>
  <c r="J282" i="2"/>
  <c r="J286" i="2"/>
  <c r="J290" i="2"/>
  <c r="J294" i="2"/>
  <c r="J298" i="2"/>
  <c r="J302" i="2"/>
  <c r="J306" i="2"/>
  <c r="J310" i="2"/>
  <c r="J314" i="2"/>
  <c r="J318" i="2"/>
  <c r="J322" i="2"/>
  <c r="J326" i="2"/>
  <c r="J330" i="2"/>
  <c r="J334" i="2"/>
  <c r="J338" i="2"/>
  <c r="J342" i="2"/>
  <c r="J7" i="2"/>
  <c r="J11" i="2"/>
  <c r="J15" i="2"/>
  <c r="J19" i="2"/>
  <c r="J23" i="2"/>
  <c r="J27" i="2"/>
  <c r="J31" i="2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215" i="2"/>
  <c r="J219" i="2"/>
  <c r="J223" i="2"/>
  <c r="J227" i="2"/>
  <c r="J231" i="2"/>
  <c r="J235" i="2"/>
  <c r="J239" i="2"/>
  <c r="J243" i="2"/>
  <c r="J247" i="2"/>
  <c r="J251" i="2"/>
  <c r="J255" i="2"/>
  <c r="J259" i="2"/>
  <c r="J263" i="2"/>
  <c r="J267" i="2"/>
  <c r="J271" i="2"/>
  <c r="J275" i="2"/>
  <c r="J279" i="2"/>
  <c r="J283" i="2"/>
  <c r="J287" i="2"/>
  <c r="J291" i="2"/>
  <c r="J295" i="2"/>
  <c r="J299" i="2"/>
  <c r="J303" i="2"/>
  <c r="J307" i="2"/>
  <c r="J311" i="2"/>
  <c r="J315" i="2"/>
  <c r="J319" i="2"/>
  <c r="J323" i="2"/>
  <c r="J8" i="2"/>
  <c r="J12" i="2"/>
  <c r="J16" i="2"/>
  <c r="J20" i="2"/>
  <c r="J24" i="2"/>
  <c r="J28" i="2"/>
  <c r="J32" i="2"/>
  <c r="J36" i="2"/>
  <c r="J40" i="2"/>
  <c r="J44" i="2"/>
  <c r="J48" i="2"/>
  <c r="J52" i="2"/>
  <c r="J56" i="2"/>
  <c r="J60" i="2"/>
  <c r="J64" i="2"/>
  <c r="J68" i="2"/>
  <c r="J72" i="2"/>
  <c r="J76" i="2"/>
  <c r="J80" i="2"/>
  <c r="J84" i="2"/>
  <c r="J88" i="2"/>
  <c r="J92" i="2"/>
  <c r="J96" i="2"/>
  <c r="J100" i="2"/>
  <c r="J104" i="2"/>
  <c r="J108" i="2"/>
  <c r="J112" i="2"/>
  <c r="J116" i="2"/>
  <c r="J120" i="2"/>
  <c r="J124" i="2"/>
  <c r="J128" i="2"/>
  <c r="J132" i="2"/>
  <c r="J136" i="2"/>
  <c r="J140" i="2"/>
  <c r="J144" i="2"/>
  <c r="J148" i="2"/>
  <c r="J152" i="2"/>
  <c r="J156" i="2"/>
  <c r="J160" i="2"/>
  <c r="J164" i="2"/>
  <c r="J168" i="2"/>
  <c r="J172" i="2"/>
  <c r="J176" i="2"/>
  <c r="J180" i="2"/>
  <c r="J184" i="2"/>
  <c r="J188" i="2"/>
  <c r="J192" i="2"/>
  <c r="J196" i="2"/>
  <c r="J200" i="2"/>
  <c r="J204" i="2"/>
  <c r="J208" i="2"/>
  <c r="J212" i="2"/>
  <c r="J216" i="2"/>
  <c r="J220" i="2"/>
  <c r="J224" i="2"/>
  <c r="J228" i="2"/>
  <c r="J232" i="2"/>
  <c r="J236" i="2"/>
  <c r="J240" i="2"/>
  <c r="J244" i="2"/>
  <c r="J248" i="2"/>
  <c r="J252" i="2"/>
  <c r="J256" i="2"/>
  <c r="J260" i="2"/>
  <c r="J264" i="2"/>
  <c r="J268" i="2"/>
  <c r="J272" i="2"/>
  <c r="J276" i="2"/>
  <c r="J280" i="2"/>
  <c r="J284" i="2"/>
  <c r="J288" i="2"/>
  <c r="J292" i="2"/>
  <c r="J296" i="2"/>
  <c r="J300" i="2"/>
  <c r="J304" i="2"/>
  <c r="J308" i="2"/>
  <c r="J312" i="2"/>
  <c r="J316" i="2"/>
  <c r="J320" i="2"/>
  <c r="J324" i="2"/>
  <c r="J328" i="2"/>
  <c r="J332" i="2"/>
  <c r="J336" i="2"/>
  <c r="J340" i="2"/>
  <c r="J344" i="2"/>
  <c r="J327" i="2"/>
  <c r="J356" i="2"/>
  <c r="J368" i="2"/>
  <c r="J376" i="2"/>
  <c r="J384" i="2"/>
  <c r="J392" i="2"/>
  <c r="J329" i="2"/>
  <c r="J337" i="2"/>
  <c r="J345" i="2"/>
  <c r="J349" i="2"/>
  <c r="J353" i="2"/>
  <c r="J357" i="2"/>
  <c r="J361" i="2"/>
  <c r="J365" i="2"/>
  <c r="J369" i="2"/>
  <c r="J373" i="2"/>
  <c r="J377" i="2"/>
  <c r="J381" i="2"/>
  <c r="J385" i="2"/>
  <c r="J389" i="2"/>
  <c r="J393" i="2"/>
  <c r="J397" i="2"/>
  <c r="J401" i="2"/>
  <c r="J339" i="2"/>
  <c r="J346" i="2"/>
  <c r="J350" i="2"/>
  <c r="J354" i="2"/>
  <c r="J362" i="2"/>
  <c r="J366" i="2"/>
  <c r="J374" i="2"/>
  <c r="J382" i="2"/>
  <c r="J390" i="2"/>
  <c r="J398" i="2"/>
  <c r="J331" i="2"/>
  <c r="J358" i="2"/>
  <c r="J370" i="2"/>
  <c r="J378" i="2"/>
  <c r="J386" i="2"/>
  <c r="J394" i="2"/>
  <c r="J402" i="2"/>
  <c r="J333" i="2"/>
  <c r="J341" i="2"/>
  <c r="J347" i="2"/>
  <c r="J351" i="2"/>
  <c r="J355" i="2"/>
  <c r="J359" i="2"/>
  <c r="J363" i="2"/>
  <c r="J367" i="2"/>
  <c r="J371" i="2"/>
  <c r="J375" i="2"/>
  <c r="J379" i="2"/>
  <c r="J383" i="2"/>
  <c r="J387" i="2"/>
  <c r="J391" i="2"/>
  <c r="J395" i="2"/>
  <c r="J399" i="2"/>
  <c r="J403" i="2"/>
  <c r="J335" i="2"/>
  <c r="J343" i="2"/>
  <c r="J348" i="2"/>
  <c r="J352" i="2"/>
  <c r="J360" i="2"/>
  <c r="J364" i="2"/>
  <c r="J372" i="2"/>
  <c r="J380" i="2"/>
  <c r="J388" i="2"/>
  <c r="J396" i="2"/>
  <c r="J400" i="2"/>
  <c r="D7" i="2"/>
  <c r="P4" i="2"/>
  <c r="M4" i="2"/>
  <c r="D9" i="2"/>
  <c r="D8" i="2"/>
  <c r="D5" i="2"/>
  <c r="A3" i="2"/>
  <c r="J4" i="2"/>
  <c r="Y4" i="2"/>
  <c r="D6" i="2"/>
  <c r="V4" i="2"/>
  <c r="G1" i="2"/>
  <c r="F1" i="2"/>
  <c r="C1" i="2"/>
  <c r="G5" i="2" l="1"/>
  <c r="G7" i="2"/>
  <c r="G6" i="2"/>
  <c r="G10" i="2"/>
  <c r="G14" i="2"/>
  <c r="G18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82" i="2"/>
  <c r="G86" i="2"/>
  <c r="G90" i="2"/>
  <c r="G94" i="2"/>
  <c r="G98" i="2"/>
  <c r="G102" i="2"/>
  <c r="G106" i="2"/>
  <c r="G110" i="2"/>
  <c r="G114" i="2"/>
  <c r="G118" i="2"/>
  <c r="G122" i="2"/>
  <c r="G126" i="2"/>
  <c r="G130" i="2"/>
  <c r="G134" i="2"/>
  <c r="G138" i="2"/>
  <c r="G142" i="2"/>
  <c r="G146" i="2"/>
  <c r="G150" i="2"/>
  <c r="G154" i="2"/>
  <c r="G158" i="2"/>
  <c r="G162" i="2"/>
  <c r="G166" i="2"/>
  <c r="G170" i="2"/>
  <c r="G174" i="2"/>
  <c r="G178" i="2"/>
  <c r="G182" i="2"/>
  <c r="G186" i="2"/>
  <c r="G190" i="2"/>
  <c r="G194" i="2"/>
  <c r="G198" i="2"/>
  <c r="G202" i="2"/>
  <c r="G206" i="2"/>
  <c r="G210" i="2"/>
  <c r="G214" i="2"/>
  <c r="G218" i="2"/>
  <c r="G222" i="2"/>
  <c r="G226" i="2"/>
  <c r="G230" i="2"/>
  <c r="G234" i="2"/>
  <c r="G238" i="2"/>
  <c r="G242" i="2"/>
  <c r="G246" i="2"/>
  <c r="G250" i="2"/>
  <c r="G254" i="2"/>
  <c r="G258" i="2"/>
  <c r="G262" i="2"/>
  <c r="G266" i="2"/>
  <c r="G270" i="2"/>
  <c r="G11" i="2"/>
  <c r="G15" i="2"/>
  <c r="G19" i="2"/>
  <c r="G23" i="2"/>
  <c r="G27" i="2"/>
  <c r="G31" i="2"/>
  <c r="G35" i="2"/>
  <c r="G39" i="2"/>
  <c r="G43" i="2"/>
  <c r="G47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7" i="2"/>
  <c r="G131" i="2"/>
  <c r="G135" i="2"/>
  <c r="G139" i="2"/>
  <c r="G143" i="2"/>
  <c r="G147" i="2"/>
  <c r="G151" i="2"/>
  <c r="G155" i="2"/>
  <c r="G159" i="2"/>
  <c r="G163" i="2"/>
  <c r="G167" i="2"/>
  <c r="G171" i="2"/>
  <c r="G175" i="2"/>
  <c r="G179" i="2"/>
  <c r="G183" i="2"/>
  <c r="G187" i="2"/>
  <c r="G191" i="2"/>
  <c r="G195" i="2"/>
  <c r="G199" i="2"/>
  <c r="G203" i="2"/>
  <c r="G207" i="2"/>
  <c r="G211" i="2"/>
  <c r="G215" i="2"/>
  <c r="G219" i="2"/>
  <c r="G223" i="2"/>
  <c r="G227" i="2"/>
  <c r="G231" i="2"/>
  <c r="G235" i="2"/>
  <c r="G239" i="2"/>
  <c r="G243" i="2"/>
  <c r="G247" i="2"/>
  <c r="G251" i="2"/>
  <c r="G255" i="2"/>
  <c r="G259" i="2"/>
  <c r="G263" i="2"/>
  <c r="G267" i="2"/>
  <c r="G271" i="2"/>
  <c r="G8" i="2"/>
  <c r="G12" i="2"/>
  <c r="G16" i="2"/>
  <c r="G20" i="2"/>
  <c r="G24" i="2"/>
  <c r="G28" i="2"/>
  <c r="G32" i="2"/>
  <c r="G36" i="2"/>
  <c r="G40" i="2"/>
  <c r="G44" i="2"/>
  <c r="G48" i="2"/>
  <c r="G52" i="2"/>
  <c r="G56" i="2"/>
  <c r="G60" i="2"/>
  <c r="G64" i="2"/>
  <c r="G68" i="2"/>
  <c r="G72" i="2"/>
  <c r="G76" i="2"/>
  <c r="G80" i="2"/>
  <c r="G84" i="2"/>
  <c r="G88" i="2"/>
  <c r="G92" i="2"/>
  <c r="G96" i="2"/>
  <c r="G100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156" i="2"/>
  <c r="G160" i="2"/>
  <c r="G164" i="2"/>
  <c r="G168" i="2"/>
  <c r="G172" i="2"/>
  <c r="G176" i="2"/>
  <c r="G180" i="2"/>
  <c r="G184" i="2"/>
  <c r="G188" i="2"/>
  <c r="G192" i="2"/>
  <c r="G196" i="2"/>
  <c r="G200" i="2"/>
  <c r="G204" i="2"/>
  <c r="G208" i="2"/>
  <c r="G212" i="2"/>
  <c r="G216" i="2"/>
  <c r="G220" i="2"/>
  <c r="G224" i="2"/>
  <c r="G228" i="2"/>
  <c r="G232" i="2"/>
  <c r="G236" i="2"/>
  <c r="G240" i="2"/>
  <c r="G244" i="2"/>
  <c r="G248" i="2"/>
  <c r="G252" i="2"/>
  <c r="G256" i="2"/>
  <c r="G260" i="2"/>
  <c r="G264" i="2"/>
  <c r="G268" i="2"/>
  <c r="G272" i="2"/>
  <c r="G276" i="2"/>
  <c r="G280" i="2"/>
  <c r="G284" i="2"/>
  <c r="G288" i="2"/>
  <c r="G292" i="2"/>
  <c r="G296" i="2"/>
  <c r="G300" i="2"/>
  <c r="G304" i="2"/>
  <c r="G308" i="2"/>
  <c r="G312" i="2"/>
  <c r="G316" i="2"/>
  <c r="G320" i="2"/>
  <c r="G324" i="2"/>
  <c r="G328" i="2"/>
  <c r="G332" i="2"/>
  <c r="G336" i="2"/>
  <c r="G340" i="2"/>
  <c r="G344" i="2"/>
  <c r="G9" i="2"/>
  <c r="G13" i="2"/>
  <c r="G17" i="2"/>
  <c r="G21" i="2"/>
  <c r="G25" i="2"/>
  <c r="G29" i="2"/>
  <c r="G33" i="2"/>
  <c r="G37" i="2"/>
  <c r="G41" i="2"/>
  <c r="G45" i="2"/>
  <c r="G49" i="2"/>
  <c r="G53" i="2"/>
  <c r="G57" i="2"/>
  <c r="G61" i="2"/>
  <c r="G65" i="2"/>
  <c r="G69" i="2"/>
  <c r="G73" i="2"/>
  <c r="G77" i="2"/>
  <c r="G81" i="2"/>
  <c r="G85" i="2"/>
  <c r="G89" i="2"/>
  <c r="G93" i="2"/>
  <c r="G97" i="2"/>
  <c r="G101" i="2"/>
  <c r="G105" i="2"/>
  <c r="G109" i="2"/>
  <c r="G113" i="2"/>
  <c r="G117" i="2"/>
  <c r="G121" i="2"/>
  <c r="G125" i="2"/>
  <c r="G129" i="2"/>
  <c r="G133" i="2"/>
  <c r="G137" i="2"/>
  <c r="G141" i="2"/>
  <c r="G145" i="2"/>
  <c r="G149" i="2"/>
  <c r="G153" i="2"/>
  <c r="G157" i="2"/>
  <c r="G161" i="2"/>
  <c r="G165" i="2"/>
  <c r="G169" i="2"/>
  <c r="G173" i="2"/>
  <c r="G177" i="2"/>
  <c r="G181" i="2"/>
  <c r="G185" i="2"/>
  <c r="G189" i="2"/>
  <c r="G193" i="2"/>
  <c r="G197" i="2"/>
  <c r="G201" i="2"/>
  <c r="G205" i="2"/>
  <c r="G209" i="2"/>
  <c r="G213" i="2"/>
  <c r="G217" i="2"/>
  <c r="G221" i="2"/>
  <c r="G225" i="2"/>
  <c r="G229" i="2"/>
  <c r="G233" i="2"/>
  <c r="G237" i="2"/>
  <c r="G241" i="2"/>
  <c r="G245" i="2"/>
  <c r="G249" i="2"/>
  <c r="G253" i="2"/>
  <c r="G257" i="2"/>
  <c r="G261" i="2"/>
  <c r="G265" i="2"/>
  <c r="G269" i="2"/>
  <c r="G273" i="2"/>
  <c r="G277" i="2"/>
  <c r="G281" i="2"/>
  <c r="G285" i="2"/>
  <c r="G289" i="2"/>
  <c r="G293" i="2"/>
  <c r="G297" i="2"/>
  <c r="G301" i="2"/>
  <c r="G305" i="2"/>
  <c r="G309" i="2"/>
  <c r="G313" i="2"/>
  <c r="G317" i="2"/>
  <c r="G321" i="2"/>
  <c r="G325" i="2"/>
  <c r="G329" i="2"/>
  <c r="G333" i="2"/>
  <c r="G337" i="2"/>
  <c r="G341" i="2"/>
  <c r="G275" i="2"/>
  <c r="G331" i="2"/>
  <c r="G358" i="2"/>
  <c r="G378" i="2"/>
  <c r="G390" i="2"/>
  <c r="G395" i="2"/>
  <c r="G278" i="2"/>
  <c r="G286" i="2"/>
  <c r="G294" i="2"/>
  <c r="G302" i="2"/>
  <c r="G310" i="2"/>
  <c r="G318" i="2"/>
  <c r="G326" i="2"/>
  <c r="G334" i="2"/>
  <c r="G342" i="2"/>
  <c r="G347" i="2"/>
  <c r="G351" i="2"/>
  <c r="G355" i="2"/>
  <c r="G359" i="2"/>
  <c r="G363" i="2"/>
  <c r="G367" i="2"/>
  <c r="G371" i="2"/>
  <c r="G375" i="2"/>
  <c r="G379" i="2"/>
  <c r="G391" i="2"/>
  <c r="G399" i="2"/>
  <c r="G279" i="2"/>
  <c r="G287" i="2"/>
  <c r="G295" i="2"/>
  <c r="G303" i="2"/>
  <c r="G311" i="2"/>
  <c r="G319" i="2"/>
  <c r="G327" i="2"/>
  <c r="G335" i="2"/>
  <c r="G343" i="2"/>
  <c r="G348" i="2"/>
  <c r="G352" i="2"/>
  <c r="G356" i="2"/>
  <c r="G360" i="2"/>
  <c r="G364" i="2"/>
  <c r="G368" i="2"/>
  <c r="G372" i="2"/>
  <c r="G376" i="2"/>
  <c r="G380" i="2"/>
  <c r="G384" i="2"/>
  <c r="G388" i="2"/>
  <c r="G392" i="2"/>
  <c r="G396" i="2"/>
  <c r="G400" i="2"/>
  <c r="G291" i="2"/>
  <c r="G299" i="2"/>
  <c r="G315" i="2"/>
  <c r="G339" i="2"/>
  <c r="G350" i="2"/>
  <c r="G362" i="2"/>
  <c r="G370" i="2"/>
  <c r="G382" i="2"/>
  <c r="G394" i="2"/>
  <c r="G402" i="2"/>
  <c r="G383" i="2"/>
  <c r="G403" i="2"/>
  <c r="G274" i="2"/>
  <c r="G282" i="2"/>
  <c r="G290" i="2"/>
  <c r="G298" i="2"/>
  <c r="G306" i="2"/>
  <c r="G314" i="2"/>
  <c r="G322" i="2"/>
  <c r="G330" i="2"/>
  <c r="G338" i="2"/>
  <c r="G345" i="2"/>
  <c r="G349" i="2"/>
  <c r="G353" i="2"/>
  <c r="G357" i="2"/>
  <c r="G361" i="2"/>
  <c r="G365" i="2"/>
  <c r="G369" i="2"/>
  <c r="G373" i="2"/>
  <c r="G377" i="2"/>
  <c r="G381" i="2"/>
  <c r="G385" i="2"/>
  <c r="G389" i="2"/>
  <c r="G393" i="2"/>
  <c r="G397" i="2"/>
  <c r="G401" i="2"/>
  <c r="G283" i="2"/>
  <c r="G307" i="2"/>
  <c r="G323" i="2"/>
  <c r="G346" i="2"/>
  <c r="G354" i="2"/>
  <c r="G366" i="2"/>
  <c r="G374" i="2"/>
  <c r="G386" i="2"/>
  <c r="G398" i="2"/>
  <c r="G387" i="2"/>
  <c r="P2" i="2"/>
  <c r="J2" i="2"/>
  <c r="M2" i="2"/>
  <c r="Y2" i="2"/>
  <c r="G4" i="2"/>
  <c r="V2" i="2"/>
  <c r="S2" i="2"/>
  <c r="D2" i="2"/>
  <c r="A138" i="1"/>
  <c r="G2" i="2" l="1"/>
  <c r="A2" i="2" l="1"/>
  <c r="A1" i="2" s="1"/>
  <c r="T21" i="1" l="1"/>
  <c r="U21" i="1" l="1"/>
  <c r="X11" i="1"/>
  <c r="X7" i="1" s="1"/>
  <c r="O34" i="1"/>
  <c r="O51" i="1"/>
  <c r="O69" i="1"/>
  <c r="O86" i="1"/>
  <c r="O104" i="1"/>
  <c r="O121" i="1"/>
  <c r="O138" i="1"/>
  <c r="A121" i="1"/>
  <c r="A104" i="1"/>
  <c r="A86" i="1"/>
  <c r="A69" i="1"/>
  <c r="A51" i="1"/>
  <c r="A17" i="1"/>
  <c r="A34" i="1"/>
  <c r="O17" i="1" l="1"/>
  <c r="N13" i="1" l="1"/>
  <c r="F14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Add $$ from Sponsorship Money or Minus $$ Deducted to Cover Costs</t>
        </r>
      </text>
    </comment>
  </commentList>
</comments>
</file>

<file path=xl/sharedStrings.xml><?xml version="1.0" encoding="utf-8"?>
<sst xmlns="http://schemas.openxmlformats.org/spreadsheetml/2006/main" count="1056" uniqueCount="226">
  <si>
    <t xml:space="preserve">EVENT </t>
  </si>
  <si>
    <t>SUB TOTAL</t>
  </si>
  <si>
    <t>NDFC FEE</t>
  </si>
  <si>
    <t>Darts British Columbia Association</t>
  </si>
  <si>
    <t>1st</t>
  </si>
  <si>
    <t>2nd</t>
  </si>
  <si>
    <t>RESULT</t>
  </si>
  <si>
    <t>Top 4</t>
  </si>
  <si>
    <t>Top 8</t>
  </si>
  <si>
    <t>J-3rd</t>
  </si>
  <si>
    <t>J-5th</t>
  </si>
  <si>
    <t>Total Added</t>
  </si>
  <si>
    <t>Total Collected</t>
  </si>
  <si>
    <t>PAYOUT CALCULATIONS</t>
  </si>
  <si>
    <t>Note:  Add information to White Cells only</t>
  </si>
  <si>
    <t>Round Payout Up/Down as Required</t>
  </si>
  <si>
    <t>GRAND TOTAL S</t>
  </si>
  <si>
    <t xml:space="preserve">WINNERS NAME (S) </t>
  </si>
  <si>
    <t>PAYOUTS</t>
  </si>
  <si>
    <t xml:space="preserve">PAYOUT AND WINNER INFORMATION </t>
  </si>
  <si>
    <t>SELECT EVENT</t>
  </si>
  <si>
    <t>Select Events from the Drop Down</t>
  </si>
  <si>
    <t>*</t>
  </si>
  <si>
    <t xml:space="preserve">EVENT INFORMATION </t>
  </si>
  <si>
    <t>EVENT INFORMATION</t>
  </si>
  <si>
    <t>REGISTRATION LISTS</t>
  </si>
  <si>
    <t>Click "Print Area" and then "Set Print Area"</t>
  </si>
  <si>
    <t>Highlight the area you want to print.</t>
  </si>
  <si>
    <t>To Print A Specific List</t>
  </si>
  <si>
    <t xml:space="preserve">Select "Page Layout" tab on the top Ribbon of Excel. </t>
  </si>
  <si>
    <t>Add Names of Entrants in the Applicable Column</t>
  </si>
  <si>
    <t xml:space="preserve">        Add Sponsorship Money Added per Event                                   OR:  Deduct any fees being used to offset Costs</t>
  </si>
  <si>
    <t>This provides you the payout information, however you may  have to round if indicated</t>
  </si>
  <si>
    <t>After the completion of Each Event, record the Winners Names</t>
  </si>
  <si>
    <t>AFTER THE TOURNAMENT</t>
  </si>
  <si>
    <t>Repeat as needed for each event</t>
  </si>
  <si>
    <t>TOTAL Fees to be Paid Out</t>
  </si>
  <si>
    <t>$$ ADDED or DEDUCTED</t>
  </si>
  <si>
    <t xml:space="preserve"> </t>
  </si>
  <si>
    <r>
      <t xml:space="preserve"> Note:   Payouts are not reconciled to                                           Total above  if Column L is</t>
    </r>
    <r>
      <rPr>
        <sz val="11"/>
        <color rgb="FFFF0000"/>
        <rFont val="Calibri"/>
        <family val="2"/>
        <scheme val="minor"/>
      </rPr>
      <t xml:space="preserve"> Red</t>
    </r>
    <r>
      <rPr>
        <sz val="11"/>
        <color theme="1"/>
        <rFont val="Calibri"/>
        <family val="2"/>
        <scheme val="minor"/>
      </rPr>
      <t xml:space="preserve"> with ##                                                                Adust Payouts as Required</t>
    </r>
  </si>
  <si>
    <t>Top 16</t>
  </si>
  <si>
    <t>WDF FEE</t>
  </si>
  <si>
    <t>J-9th</t>
  </si>
  <si>
    <t>PAYOUT CALCULATION ASSISTANT</t>
  </si>
  <si>
    <t>Enter Entry Fee Per Person                                           (which includes any DBC, NDFC, WDF Fees)</t>
  </si>
  <si>
    <t>Select DBC, NDFC or WDF Fee amounts                          (if applicable)</t>
  </si>
  <si>
    <t>Submit DBC Fees as per Package information</t>
  </si>
  <si>
    <t>Submit NDFC Fees as per Package information</t>
  </si>
  <si>
    <t>Submit WDF Fees as per Package information</t>
  </si>
  <si>
    <t># of Individual Entrants</t>
  </si>
  <si>
    <t xml:space="preserve">BALANCE TO PAY </t>
  </si>
  <si>
    <t>DBC 
FEE</t>
  </si>
  <si>
    <t>TOTAL PAYOUTS</t>
  </si>
  <si>
    <t>Teams / Entries</t>
  </si>
  <si>
    <t>$$ PER EVENT</t>
  </si>
  <si>
    <t># Per Team</t>
  </si>
  <si>
    <t>Add Money being paid out into Cell S4, T4, U4, whichever applies</t>
  </si>
  <si>
    <t>Enter These Values into Column "K" For Each Event</t>
  </si>
  <si>
    <t>Ensure Column "N" beside each event is not Red</t>
  </si>
  <si>
    <t>Submit Completed Spreadsheet to                                DBC Tournament Director</t>
  </si>
  <si>
    <t>Trevor Davison</t>
  </si>
  <si>
    <t>Josh Daynes</t>
  </si>
  <si>
    <t>Chris Abric</t>
  </si>
  <si>
    <t>Andrew Vilan</t>
  </si>
  <si>
    <t>Wes Loberg</t>
  </si>
  <si>
    <t>Hedley McMullan</t>
  </si>
  <si>
    <t>Maxine Hynes</t>
  </si>
  <si>
    <t>Pat Hynes</t>
  </si>
  <si>
    <t>Pablo Bernal</t>
  </si>
  <si>
    <t>Jeff Ponak</t>
  </si>
  <si>
    <t>Shelly Matus</t>
  </si>
  <si>
    <t>Clay Mazar</t>
  </si>
  <si>
    <t>Jeanette McKay</t>
  </si>
  <si>
    <t>Warren Nipahoy</t>
  </si>
  <si>
    <t>Sean Dinamling</t>
  </si>
  <si>
    <t>Donna Bisaro</t>
  </si>
  <si>
    <t>Melchor Colintas</t>
  </si>
  <si>
    <t>Ernie Vogt</t>
  </si>
  <si>
    <t>Esmarch Ayugat</t>
  </si>
  <si>
    <t>Hit F9 to recalculate</t>
  </si>
  <si>
    <t>Copy Column E &amp; F and go to "Paste Random Tab"</t>
  </si>
  <si>
    <t>Copy List of Players to Column B</t>
  </si>
  <si>
    <t>Copy Random Forumla from C1 down to end of List</t>
  </si>
  <si>
    <t>Paste Special Value to Column B &amp; C</t>
  </si>
  <si>
    <t>Data - Sort Column B &amp; C by Column C Smallest to Largest</t>
  </si>
  <si>
    <t>Divide into sections based on this</t>
  </si>
  <si>
    <t>For Blind Draw Doubles, Take bottom half of List - Cut and Past to Column E &amp; F</t>
  </si>
  <si>
    <t>Instructions:</t>
  </si>
  <si>
    <t>Teams are in Column H</t>
  </si>
  <si>
    <t>Paste Names into Round Robin Sheets</t>
  </si>
  <si>
    <t>Peggie McKay</t>
  </si>
  <si>
    <t>Sally Fong Hoon</t>
  </si>
  <si>
    <t>Mike Male</t>
  </si>
  <si>
    <t>Barrie Franklin</t>
  </si>
  <si>
    <t>Carl Constantine</t>
  </si>
  <si>
    <t>Sharon Sanford</t>
  </si>
  <si>
    <t>Brian Piegsa</t>
  </si>
  <si>
    <t>Will Bakker</t>
  </si>
  <si>
    <t>Josh Wood</t>
  </si>
  <si>
    <t>Owen Eyres</t>
  </si>
  <si>
    <t>James Botwright</t>
  </si>
  <si>
    <t>Marietta Botwright</t>
  </si>
  <si>
    <t>Kent Zirk</t>
  </si>
  <si>
    <t>Sam Ponak</t>
  </si>
  <si>
    <t>Jo Ponak</t>
  </si>
  <si>
    <t>Dalton Desmarais</t>
  </si>
  <si>
    <t>Lindsay Ritchie</t>
  </si>
  <si>
    <t>Arnold Dalluyon</t>
  </si>
  <si>
    <t>Corrie Coyoy</t>
  </si>
  <si>
    <t>Rory Hansen</t>
  </si>
  <si>
    <t>Nory Partosa</t>
  </si>
  <si>
    <t>Lee Vevo</t>
  </si>
  <si>
    <t>Selena August</t>
  </si>
  <si>
    <t>Paul Marshall</t>
  </si>
  <si>
    <t>Tracey Berkaholtz</t>
  </si>
  <si>
    <t>Wayne Carlson</t>
  </si>
  <si>
    <t>Bab Mahar</t>
  </si>
  <si>
    <t>Thea Mahar</t>
  </si>
  <si>
    <t>Dianne Berkaholtz</t>
  </si>
  <si>
    <t>Ritchie Gibb</t>
  </si>
  <si>
    <t>Bob Lewis</t>
  </si>
  <si>
    <t>Amarjit Jhaj</t>
  </si>
  <si>
    <t>Josh Tonks</t>
  </si>
  <si>
    <t>Liesa Tonks</t>
  </si>
  <si>
    <t>Jared Monds</t>
  </si>
  <si>
    <t>Leanne Neufeld</t>
  </si>
  <si>
    <t>Suzie Letrud</t>
  </si>
  <si>
    <t>Jay Jacobson</t>
  </si>
  <si>
    <t>Scott  Dahl</t>
  </si>
  <si>
    <t>Debbie Tew</t>
  </si>
  <si>
    <t>David Tew</t>
  </si>
  <si>
    <t>Bobbi-Jo Moore</t>
  </si>
  <si>
    <t>Selena Hansen</t>
  </si>
  <si>
    <t>Yuri Kazama</t>
  </si>
  <si>
    <t>Rosie Higgins</t>
  </si>
  <si>
    <t>Tracy Kealey</t>
  </si>
  <si>
    <t>Andrea Kobza</t>
  </si>
  <si>
    <t>Meghan Orr</t>
  </si>
  <si>
    <t>Bree Lilleston</t>
  </si>
  <si>
    <t>Peggy McKay</t>
  </si>
  <si>
    <t>Linda Stephens</t>
  </si>
  <si>
    <t>Ranked Tournament Result Form</t>
  </si>
  <si>
    <t>Date Submitted</t>
  </si>
  <si>
    <t>FOR DBC FEES</t>
  </si>
  <si>
    <t>For Darts BC Only Shoots</t>
  </si>
  <si>
    <t>Results and fees must be submitted within 14 days of completion of the tournament</t>
  </si>
  <si>
    <t xml:space="preserve"> General Information</t>
  </si>
  <si>
    <t>Tournament Name:</t>
  </si>
  <si>
    <t>Tournament Date(s):</t>
  </si>
  <si>
    <t>Contact Person</t>
  </si>
  <si>
    <t>Total Prize Money Paid Out:</t>
  </si>
  <si>
    <t>Summary of Events Played, Participation &amp; Prize Money</t>
  </si>
  <si>
    <t>Event</t>
  </si>
  <si>
    <t># of Entries</t>
  </si>
  <si>
    <t>DBCA's Fee @ $1.00 per Player</t>
  </si>
  <si>
    <t>Prize Money</t>
  </si>
  <si>
    <t>TOTAL</t>
  </si>
  <si>
    <t>TOTAL FEES SUBMITTED</t>
  </si>
  <si>
    <t>a)  I have enclose a cheque or money order herewith to  cover the total tournament fees within, or in the alternative</t>
  </si>
  <si>
    <t>b) I have or will etransfer funds to cover the total tournament fees to dbca.payments@gmail.com within the alloted 14 days from the completion of the tournament</t>
  </si>
  <si>
    <t>Date:</t>
  </si>
  <si>
    <t>Name of Submitter:</t>
  </si>
  <si>
    <t>FOR SINGLES EVENT</t>
  </si>
  <si>
    <t>Date(s) of Event</t>
  </si>
  <si>
    <t>Position</t>
  </si>
  <si>
    <t>Payout</t>
  </si>
  <si>
    <t>Men's Singles Ranking</t>
  </si>
  <si>
    <t>Prov.</t>
  </si>
  <si>
    <t>DBCA #</t>
  </si>
  <si>
    <t>Points Allocation</t>
  </si>
  <si>
    <t>List Names in Ranking Order</t>
  </si>
  <si>
    <t>8-16</t>
  </si>
  <si>
    <t>17-32</t>
  </si>
  <si>
    <t>33-64</t>
  </si>
  <si>
    <t>65-128</t>
  </si>
  <si>
    <t>     </t>
  </si>
  <si>
    <t>J-17th</t>
  </si>
  <si>
    <t>J-33rd</t>
  </si>
  <si>
    <t>J-65th</t>
  </si>
  <si>
    <t>Women's Singles Ranking</t>
  </si>
  <si>
    <t>Entry Fees:</t>
  </si>
  <si>
    <t>Contact Number:</t>
  </si>
  <si>
    <t>Mens Singles</t>
  </si>
  <si>
    <t>Womens Singles</t>
  </si>
  <si>
    <t># Per Entry</t>
  </si>
  <si>
    <t># of Teams</t>
  </si>
  <si>
    <t>8-16 - Pay Top 2</t>
  </si>
  <si>
    <t>17-32 - Pay Top 4</t>
  </si>
  <si>
    <t>33-64 - Pay Top 8</t>
  </si>
  <si>
    <t>65-128 - Pay Top 16</t>
  </si>
  <si>
    <t>129-256 - Pay Top 32</t>
  </si>
  <si>
    <t>257+ Pay Top 64</t>
  </si>
  <si>
    <t>Knock Outs:</t>
  </si>
  <si>
    <t>Men - Best of 5</t>
  </si>
  <si>
    <t xml:space="preserve">             Semi Best of 7</t>
  </si>
  <si>
    <t xml:space="preserve">             Final Best of 9</t>
  </si>
  <si>
    <t>Women - Best of 5</t>
  </si>
  <si>
    <t xml:space="preserve">              Final Best of 7</t>
  </si>
  <si>
    <t>Payout Structure</t>
  </si>
  <si>
    <t>All other - Best of 5 for all</t>
  </si>
  <si>
    <t># of Singles Competitors noted above</t>
  </si>
  <si>
    <t>(3-4)</t>
  </si>
  <si>
    <t>(5-8)</t>
  </si>
  <si>
    <t>(9-16)</t>
  </si>
  <si>
    <t>Joint 3rd</t>
  </si>
  <si>
    <t>Joint 5th</t>
  </si>
  <si>
    <t>Joint 9th</t>
  </si>
  <si>
    <t>I certify that the details provided in this Open Tournament Report are accurate.  I further confirm that:</t>
  </si>
  <si>
    <t>Enter Tournament Name Here</t>
  </si>
  <si>
    <t># of Round Robin Sections</t>
  </si>
  <si>
    <t>NDFC</t>
  </si>
  <si>
    <t>DBCA</t>
  </si>
  <si>
    <t>8 to 16</t>
  </si>
  <si>
    <t>17 to 32</t>
  </si>
  <si>
    <t>33 to 64</t>
  </si>
  <si>
    <t>65 to 128</t>
  </si>
  <si>
    <t>129 to 256</t>
  </si>
  <si>
    <t>257 +</t>
  </si>
  <si>
    <t>NDFC format must be followed.</t>
  </si>
  <si>
    <t>If DBCA Ranked Shoot only, either format may be followed. If NDFC Ranked</t>
  </si>
  <si>
    <t># of Seeded Players</t>
  </si>
  <si>
    <t>2 Sections</t>
  </si>
  <si>
    <t>4 Sections</t>
  </si>
  <si>
    <t>8 Sections</t>
  </si>
  <si>
    <t>16 sections</t>
  </si>
  <si>
    <r>
      <t xml:space="preserve">ENTRY FEE             PER </t>
    </r>
    <r>
      <rPr>
        <b/>
        <sz val="10"/>
        <color rgb="FFFF0000"/>
        <rFont val="Arial"/>
        <family val="2"/>
      </rPr>
      <t>PERSON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</si>
</sst>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&quot;$&quot;#,##0"/>
    <numFmt numFmtId="170" formatCode="_(&quot;$&quot;* #,##0_);_(&quot;$&quot;* \(#,##0\);_(&quot;$&quot;* &quot;-&quot;??_);_(@_)"/>
    <numFmt numFmtId="171" formatCode="[$-409]mmmm\ d\,\ yyyy;@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Monotype Corsiva"/>
      <family val="4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 tint="-0.499984740745262"/>
      <name val="Arial"/>
      <family val="2"/>
    </font>
    <font>
      <b/>
      <sz val="10"/>
      <color rgb="FF7030A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Monotype Corsiva"/>
      <family val="4"/>
    </font>
    <font>
      <b/>
      <sz val="9"/>
      <color theme="1"/>
      <name val="Arial"/>
      <family val="2"/>
    </font>
    <font>
      <sz val="10"/>
      <color rgb="FF000000"/>
      <name val="Calibri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theme="0"/>
      <name val="Arial"/>
      <family val="2"/>
    </font>
    <font>
      <b/>
      <sz val="14"/>
      <color rgb="FF000000"/>
      <name val="Calibri"/>
      <family val="2"/>
    </font>
    <font>
      <b/>
      <sz val="9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B8B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318">
    <xf numFmtId="0" fontId="0" fillId="0" borderId="0" xfId="0"/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0" fontId="0" fillId="2" borderId="3" xfId="0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168" fontId="4" fillId="2" borderId="1" xfId="0" applyNumberFormat="1" applyFont="1" applyFill="1" applyBorder="1" applyAlignment="1" applyProtection="1">
      <alignment horizontal="center" vertical="center"/>
      <protection hidden="1"/>
    </xf>
    <xf numFmtId="168" fontId="9" fillId="2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6" fontId="0" fillId="13" borderId="1" xfId="1" applyFont="1" applyFill="1" applyBorder="1"/>
    <xf numFmtId="0" fontId="0" fillId="9" borderId="1" xfId="0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14" fillId="15" borderId="0" xfId="0" applyFont="1" applyFill="1" applyBorder="1" applyAlignment="1">
      <alignment horizontal="center"/>
    </xf>
    <xf numFmtId="0" fontId="0" fillId="15" borderId="1" xfId="0" applyFill="1" applyBorder="1" applyAlignment="1" applyProtection="1">
      <alignment horizontal="center"/>
    </xf>
    <xf numFmtId="166" fontId="0" fillId="15" borderId="4" xfId="1" applyFont="1" applyFill="1" applyBorder="1" applyAlignment="1">
      <alignment horizontal="center"/>
    </xf>
    <xf numFmtId="166" fontId="0" fillId="15" borderId="1" xfId="1" applyFont="1" applyFill="1" applyBorder="1" applyAlignment="1">
      <alignment horizontal="center"/>
    </xf>
    <xf numFmtId="166" fontId="0" fillId="16" borderId="1" xfId="1" applyFont="1" applyFill="1" applyBorder="1"/>
    <xf numFmtId="0" fontId="14" fillId="6" borderId="1" xfId="0" applyFont="1" applyFill="1" applyBorder="1" applyAlignment="1">
      <alignment horizontal="center" vertical="center"/>
    </xf>
    <xf numFmtId="0" fontId="14" fillId="6" borderId="1" xfId="0" quotePrefix="1" applyFont="1" applyFill="1" applyBorder="1" applyAlignment="1">
      <alignment horizontal="center" wrapText="1"/>
    </xf>
    <xf numFmtId="168" fontId="5" fillId="0" borderId="1" xfId="0" applyNumberFormat="1" applyFont="1" applyFill="1" applyBorder="1" applyAlignment="1" applyProtection="1">
      <alignment horizontal="center"/>
      <protection locked="0"/>
    </xf>
    <xf numFmtId="168" fontId="6" fillId="0" borderId="1" xfId="0" applyNumberFormat="1" applyFon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>
      <alignment horizontal="center" vertical="center"/>
    </xf>
    <xf numFmtId="3" fontId="0" fillId="19" borderId="1" xfId="0" applyNumberFormat="1" applyFill="1" applyBorder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right"/>
    </xf>
    <xf numFmtId="3" fontId="0" fillId="7" borderId="1" xfId="0" applyNumberForma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right"/>
    </xf>
    <xf numFmtId="0" fontId="0" fillId="18" borderId="1" xfId="0" applyFill="1" applyBorder="1" applyAlignment="1" applyProtection="1">
      <alignment horizontal="center"/>
    </xf>
    <xf numFmtId="3" fontId="0" fillId="18" borderId="1" xfId="0" applyNumberForma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right"/>
    </xf>
    <xf numFmtId="0" fontId="14" fillId="12" borderId="1" xfId="0" applyFont="1" applyFill="1" applyBorder="1" applyAlignment="1">
      <alignment horizontal="right"/>
    </xf>
    <xf numFmtId="3" fontId="0" fillId="21" borderId="1" xfId="0" applyNumberForma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right"/>
    </xf>
    <xf numFmtId="3" fontId="0" fillId="14" borderId="1" xfId="0" applyNumberForma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right"/>
    </xf>
    <xf numFmtId="0" fontId="0" fillId="4" borderId="1" xfId="0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center"/>
      <protection hidden="1"/>
    </xf>
    <xf numFmtId="9" fontId="0" fillId="12" borderId="1" xfId="0" applyNumberFormat="1" applyFill="1" applyBorder="1" applyAlignment="1" applyProtection="1">
      <alignment horizontal="center"/>
      <protection hidden="1"/>
    </xf>
    <xf numFmtId="0" fontId="14" fillId="9" borderId="1" xfId="0" applyFont="1" applyFill="1" applyBorder="1" applyAlignment="1">
      <alignment horizontal="right"/>
    </xf>
    <xf numFmtId="0" fontId="14" fillId="19" borderId="1" xfId="0" applyFont="1" applyFill="1" applyBorder="1" applyAlignment="1">
      <alignment horizontal="right"/>
    </xf>
    <xf numFmtId="0" fontId="14" fillId="9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23" borderId="2" xfId="0" applyFont="1" applyFill="1" applyBorder="1" applyAlignment="1" applyProtection="1">
      <alignment horizontal="center"/>
      <protection hidden="1"/>
    </xf>
    <xf numFmtId="3" fontId="4" fillId="23" borderId="3" xfId="0" applyNumberFormat="1" applyFont="1" applyFill="1" applyBorder="1" applyAlignment="1" applyProtection="1">
      <alignment horizontal="center"/>
      <protection hidden="1"/>
    </xf>
    <xf numFmtId="168" fontId="4" fillId="23" borderId="3" xfId="0" applyNumberFormat="1" applyFont="1" applyFill="1" applyBorder="1" applyAlignment="1" applyProtection="1">
      <alignment horizontal="center"/>
      <protection hidden="1"/>
    </xf>
    <xf numFmtId="0" fontId="4" fillId="0" borderId="2" xfId="0" applyFont="1" applyFill="1" applyBorder="1" applyAlignment="1" applyProtection="1">
      <alignment horizontal="center"/>
      <protection locked="0"/>
    </xf>
    <xf numFmtId="0" fontId="3" fillId="23" borderId="1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>
      <alignment horizontal="center" wrapText="1"/>
    </xf>
    <xf numFmtId="169" fontId="0" fillId="22" borderId="1" xfId="0" applyNumberFormat="1" applyFill="1" applyBorder="1" applyAlignment="1" applyProtection="1">
      <alignment horizontal="center"/>
      <protection hidden="1"/>
    </xf>
    <xf numFmtId="165" fontId="0" fillId="22" borderId="1" xfId="0" applyNumberFormat="1" applyFont="1" applyFill="1" applyBorder="1" applyAlignment="1" applyProtection="1">
      <alignment horizontal="center"/>
      <protection hidden="1"/>
    </xf>
    <xf numFmtId="3" fontId="0" fillId="23" borderId="1" xfId="0" applyNumberFormat="1" applyFill="1" applyBorder="1" applyAlignment="1">
      <alignment horizontal="center" vertical="center"/>
    </xf>
    <xf numFmtId="168" fontId="0" fillId="0" borderId="3" xfId="0" applyNumberFormat="1" applyFill="1" applyBorder="1" applyAlignment="1">
      <alignment horizontal="center"/>
    </xf>
    <xf numFmtId="168" fontId="0" fillId="0" borderId="1" xfId="0" applyNumberFormat="1" applyFill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169" fontId="8" fillId="0" borderId="1" xfId="0" applyNumberFormat="1" applyFont="1" applyFill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 vertical="center"/>
      <protection hidden="1"/>
    </xf>
    <xf numFmtId="16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4" fillId="13" borderId="2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3" fontId="4" fillId="13" borderId="4" xfId="0" applyNumberFormat="1" applyFont="1" applyFill="1" applyBorder="1" applyAlignment="1">
      <alignment horizontal="center" vertical="center" wrapText="1"/>
    </xf>
    <xf numFmtId="168" fontId="4" fillId="13" borderId="1" xfId="0" applyNumberFormat="1" applyFont="1" applyFill="1" applyBorder="1" applyAlignment="1">
      <alignment horizontal="center" vertical="center" wrapText="1"/>
    </xf>
    <xf numFmtId="168" fontId="4" fillId="13" borderId="1" xfId="0" applyNumberFormat="1" applyFont="1" applyFill="1" applyBorder="1" applyAlignment="1" applyProtection="1">
      <alignment horizontal="center" vertical="center"/>
      <protection hidden="1"/>
    </xf>
    <xf numFmtId="4" fontId="4" fillId="13" borderId="1" xfId="0" applyNumberFormat="1" applyFont="1" applyFill="1" applyBorder="1" applyAlignment="1" applyProtection="1">
      <alignment horizontal="center" vertical="center" wrapText="1"/>
      <protection hidden="1"/>
    </xf>
    <xf numFmtId="3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4" fontId="1" fillId="1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8" borderId="1" xfId="0" applyFill="1" applyBorder="1" applyAlignment="1" applyProtection="1">
      <alignment horizontal="center"/>
      <protection hidden="1"/>
    </xf>
    <xf numFmtId="170" fontId="14" fillId="9" borderId="1" xfId="1" applyNumberFormat="1" applyFont="1" applyFill="1" applyBorder="1" applyAlignment="1">
      <alignment horizontal="center"/>
    </xf>
    <xf numFmtId="170" fontId="14" fillId="19" borderId="1" xfId="1" applyNumberFormat="1" applyFont="1" applyFill="1" applyBorder="1" applyAlignment="1">
      <alignment horizontal="center"/>
    </xf>
    <xf numFmtId="170" fontId="14" fillId="12" borderId="1" xfId="1" applyNumberFormat="1" applyFont="1" applyFill="1" applyBorder="1" applyAlignment="1">
      <alignment horizontal="center"/>
    </xf>
    <xf numFmtId="170" fontId="14" fillId="7" borderId="1" xfId="1" applyNumberFormat="1" applyFont="1" applyFill="1" applyBorder="1" applyAlignment="1">
      <alignment horizontal="center"/>
    </xf>
    <xf numFmtId="170" fontId="14" fillId="18" borderId="1" xfId="1" applyNumberFormat="1" applyFont="1" applyFill="1" applyBorder="1" applyAlignment="1">
      <alignment horizontal="center"/>
    </xf>
    <xf numFmtId="170" fontId="14" fillId="21" borderId="1" xfId="1" applyNumberFormat="1" applyFont="1" applyFill="1" applyBorder="1" applyAlignment="1">
      <alignment horizontal="center"/>
    </xf>
    <xf numFmtId="170" fontId="14" fillId="14" borderId="1" xfId="1" applyNumberFormat="1" applyFont="1" applyFill="1" applyBorder="1" applyAlignment="1">
      <alignment horizontal="center"/>
    </xf>
    <xf numFmtId="170" fontId="14" fillId="4" borderId="1" xfId="1" applyNumberFormat="1" applyFont="1" applyFill="1" applyBorder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0" fillId="12" borderId="2" xfId="0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7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0" xfId="0" applyFont="1" applyFill="1" applyBorder="1" applyAlignment="1" applyProtection="1">
      <alignment vertical="center" wrapText="1"/>
      <protection hidden="1"/>
    </xf>
    <xf numFmtId="0" fontId="17" fillId="0" borderId="11" xfId="0" applyFont="1" applyFill="1" applyBorder="1" applyAlignment="1" applyProtection="1">
      <alignment vertical="center" wrapText="1"/>
      <protection hidden="1"/>
    </xf>
    <xf numFmtId="0" fontId="17" fillId="0" borderId="9" xfId="0" applyFont="1" applyFill="1" applyBorder="1" applyAlignment="1" applyProtection="1">
      <alignment vertical="center" wrapText="1"/>
      <protection hidden="1"/>
    </xf>
    <xf numFmtId="3" fontId="4" fillId="13" borderId="2" xfId="0" applyNumberFormat="1" applyFon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/>
    </xf>
    <xf numFmtId="3" fontId="0" fillId="19" borderId="2" xfId="0" applyNumberFormat="1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3" fontId="0" fillId="18" borderId="2" xfId="0" applyNumberFormat="1" applyFill="1" applyBorder="1" applyAlignment="1">
      <alignment horizontal="center" vertical="center"/>
    </xf>
    <xf numFmtId="3" fontId="0" fillId="21" borderId="2" xfId="0" applyNumberFormat="1" applyFill="1" applyBorder="1" applyAlignment="1">
      <alignment horizontal="center" vertical="center"/>
    </xf>
    <xf numFmtId="3" fontId="0" fillId="14" borderId="2" xfId="0" applyNumberFormat="1" applyFill="1" applyBorder="1" applyAlignment="1">
      <alignment horizontal="center" vertical="center"/>
    </xf>
    <xf numFmtId="3" fontId="0" fillId="23" borderId="2" xfId="0" applyNumberFormat="1" applyFill="1" applyBorder="1" applyAlignment="1">
      <alignment horizontal="center" vertical="center"/>
    </xf>
    <xf numFmtId="168" fontId="21" fillId="25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1" fontId="4" fillId="13" borderId="1" xfId="0" applyNumberFormat="1" applyFont="1" applyFill="1" applyBorder="1" applyAlignment="1" applyProtection="1">
      <alignment horizontal="center"/>
      <protection hidden="1"/>
    </xf>
    <xf numFmtId="1" fontId="8" fillId="13" borderId="4" xfId="0" applyNumberFormat="1" applyFont="1" applyFill="1" applyBorder="1" applyAlignment="1" applyProtection="1">
      <alignment horizontal="center"/>
      <protection hidden="1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1" fontId="8" fillId="24" borderId="4" xfId="0" applyNumberFormat="1" applyFont="1" applyFill="1" applyBorder="1" applyAlignment="1" applyProtection="1">
      <alignment horizontal="center"/>
      <protection hidden="1"/>
    </xf>
    <xf numFmtId="169" fontId="9" fillId="13" borderId="1" xfId="0" applyNumberFormat="1" applyFont="1" applyFill="1" applyBorder="1" applyAlignment="1" applyProtection="1">
      <alignment horizontal="center"/>
      <protection hidden="1"/>
    </xf>
    <xf numFmtId="169" fontId="4" fillId="23" borderId="3" xfId="0" applyNumberFormat="1" applyFont="1" applyFill="1" applyBorder="1" applyAlignment="1" applyProtection="1">
      <alignment horizontal="center"/>
      <protection hidden="1"/>
    </xf>
    <xf numFmtId="169" fontId="7" fillId="23" borderId="4" xfId="0" applyNumberFormat="1" applyFont="1" applyFill="1" applyBorder="1" applyAlignment="1" applyProtection="1">
      <alignment horizontal="center"/>
      <protection hidden="1"/>
    </xf>
    <xf numFmtId="167" fontId="0" fillId="0" borderId="0" xfId="2" applyNumberFormat="1" applyFont="1"/>
    <xf numFmtId="0" fontId="0" fillId="0" borderId="0" xfId="0" applyFill="1"/>
    <xf numFmtId="0" fontId="15" fillId="26" borderId="0" xfId="0" applyFont="1" applyFill="1"/>
    <xf numFmtId="0" fontId="0" fillId="26" borderId="0" xfId="0" applyFill="1"/>
    <xf numFmtId="0" fontId="0" fillId="27" borderId="0" xfId="0" applyFill="1"/>
    <xf numFmtId="0" fontId="0" fillId="0" borderId="0" xfId="0" applyProtection="1"/>
    <xf numFmtId="0" fontId="18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left" vertical="center"/>
    </xf>
    <xf numFmtId="0" fontId="8" fillId="0" borderId="0" xfId="0" applyFont="1" applyProtection="1"/>
    <xf numFmtId="0" fontId="18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vertical="center"/>
    </xf>
    <xf numFmtId="0" fontId="28" fillId="25" borderId="0" xfId="0" applyFont="1" applyFill="1" applyAlignment="1" applyProtection="1">
      <alignment horizontal="center" vertical="center"/>
    </xf>
    <xf numFmtId="0" fontId="38" fillId="25" borderId="0" xfId="0" applyFont="1" applyFill="1" applyAlignment="1" applyProtection="1">
      <alignment horizontal="center" vertical="center" wrapText="1"/>
    </xf>
    <xf numFmtId="0" fontId="29" fillId="25" borderId="0" xfId="0" applyFont="1" applyFill="1" applyAlignment="1" applyProtection="1">
      <alignment horizontal="left" vertical="center"/>
    </xf>
    <xf numFmtId="169" fontId="3" fillId="0" borderId="1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169" fontId="3" fillId="2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23" fillId="0" borderId="0" xfId="3" applyFont="1" applyAlignment="1" applyProtection="1">
      <alignment horizontal="left" vertical="center"/>
    </xf>
    <xf numFmtId="0" fontId="23" fillId="0" borderId="0" xfId="3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justify" vertical="center" wrapText="1"/>
    </xf>
    <xf numFmtId="171" fontId="3" fillId="0" borderId="0" xfId="0" applyNumberFormat="1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35" fillId="28" borderId="10" xfId="0" applyFont="1" applyFill="1" applyBorder="1" applyAlignment="1" applyProtection="1">
      <alignment horizontal="center" vertical="center"/>
    </xf>
    <xf numFmtId="0" fontId="36" fillId="29" borderId="1" xfId="0" applyFont="1" applyFill="1" applyBorder="1" applyAlignment="1" applyProtection="1">
      <alignment horizontal="center" vertical="center"/>
    </xf>
    <xf numFmtId="0" fontId="36" fillId="29" borderId="2" xfId="0" applyFont="1" applyFill="1" applyBorder="1" applyAlignment="1" applyProtection="1">
      <alignment horizontal="center" vertical="center"/>
    </xf>
    <xf numFmtId="16" fontId="37" fillId="29" borderId="1" xfId="0" quotePrefix="1" applyNumberFormat="1" applyFont="1" applyFill="1" applyBorder="1" applyAlignment="1" applyProtection="1">
      <alignment horizontal="center" vertical="center"/>
    </xf>
    <xf numFmtId="0" fontId="37" fillId="29" borderId="1" xfId="0" applyFont="1" applyFill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center" vertical="center"/>
    </xf>
    <xf numFmtId="0" fontId="36" fillId="0" borderId="1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/>
    </xf>
    <xf numFmtId="0" fontId="39" fillId="28" borderId="7" xfId="0" applyFont="1" applyFill="1" applyBorder="1" applyAlignment="1" applyProtection="1">
      <alignment horizontal="center" vertical="center"/>
    </xf>
    <xf numFmtId="165" fontId="0" fillId="22" borderId="1" xfId="0" applyNumberFormat="1" applyFill="1" applyBorder="1" applyAlignment="1" applyProtection="1">
      <alignment horizontal="center"/>
      <protection hidden="1"/>
    </xf>
    <xf numFmtId="0" fontId="36" fillId="7" borderId="1" xfId="0" applyFont="1" applyFill="1" applyBorder="1" applyAlignment="1" applyProtection="1">
      <alignment horizontal="center" vertical="center"/>
      <protection locked="0"/>
    </xf>
    <xf numFmtId="0" fontId="36" fillId="7" borderId="2" xfId="0" applyFont="1" applyFill="1" applyBorder="1" applyAlignment="1" applyProtection="1">
      <alignment horizontal="center" vertical="center"/>
      <protection locked="0"/>
    </xf>
    <xf numFmtId="0" fontId="36" fillId="7" borderId="4" xfId="0" applyFont="1" applyFill="1" applyBorder="1" applyAlignment="1" applyProtection="1">
      <alignment horizontal="center" vertical="center"/>
      <protection locked="0"/>
    </xf>
    <xf numFmtId="3" fontId="0" fillId="5" borderId="2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68" fontId="21" fillId="25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168" fontId="11" fillId="22" borderId="10" xfId="0" applyNumberFormat="1" applyFont="1" applyFill="1" applyBorder="1" applyAlignment="1" applyProtection="1">
      <alignment horizontal="center" vertical="center"/>
      <protection hidden="1"/>
    </xf>
    <xf numFmtId="168" fontId="11" fillId="22" borderId="9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center"/>
      <protection locked="0"/>
    </xf>
    <xf numFmtId="168" fontId="0" fillId="0" borderId="2" xfId="0" applyNumberFormat="1" applyFill="1" applyBorder="1" applyAlignment="1" applyProtection="1">
      <alignment horizontal="center"/>
      <protection locked="0"/>
    </xf>
    <xf numFmtId="168" fontId="0" fillId="0" borderId="3" xfId="0" applyNumberFormat="1" applyFill="1" applyBorder="1" applyAlignment="1" applyProtection="1">
      <alignment horizontal="center"/>
      <protection locked="0"/>
    </xf>
    <xf numFmtId="168" fontId="0" fillId="0" borderId="4" xfId="0" applyNumberFormat="1" applyFill="1" applyBorder="1" applyAlignment="1" applyProtection="1">
      <alignment horizontal="center"/>
      <protection locked="0"/>
    </xf>
    <xf numFmtId="165" fontId="1" fillId="22" borderId="10" xfId="0" applyNumberFormat="1" applyFont="1" applyFill="1" applyBorder="1" applyAlignment="1" applyProtection="1">
      <alignment horizontal="center" vertical="center"/>
      <protection hidden="1"/>
    </xf>
    <xf numFmtId="165" fontId="1" fillId="22" borderId="9" xfId="0" applyNumberFormat="1" applyFont="1" applyFill="1" applyBorder="1" applyAlignment="1" applyProtection="1">
      <alignment horizontal="center" vertical="center"/>
      <protection hidden="1"/>
    </xf>
    <xf numFmtId="0" fontId="0" fillId="17" borderId="7" xfId="0" applyFill="1" applyBorder="1" applyAlignment="1">
      <alignment horizontal="center" vertical="center" wrapText="1"/>
    </xf>
    <xf numFmtId="0" fontId="0" fillId="17" borderId="8" xfId="0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 vertical="center" wrapText="1"/>
    </xf>
    <xf numFmtId="0" fontId="0" fillId="17" borderId="12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17" borderId="15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 wrapText="1"/>
    </xf>
    <xf numFmtId="0" fontId="4" fillId="19" borderId="6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4" fillId="13" borderId="2" xfId="0" applyNumberFormat="1" applyFont="1" applyFill="1" applyBorder="1" applyAlignment="1">
      <alignment horizontal="center" vertical="center"/>
    </xf>
    <xf numFmtId="168" fontId="4" fillId="13" borderId="3" xfId="0" applyNumberFormat="1" applyFont="1" applyFill="1" applyBorder="1" applyAlignment="1">
      <alignment horizontal="center" vertical="center"/>
    </xf>
    <xf numFmtId="168" fontId="4" fillId="13" borderId="4" xfId="0" applyNumberFormat="1" applyFont="1" applyFill="1" applyBorder="1" applyAlignment="1">
      <alignment horizontal="center" vertical="center"/>
    </xf>
    <xf numFmtId="0" fontId="16" fillId="24" borderId="2" xfId="0" applyFont="1" applyFill="1" applyBorder="1" applyAlignment="1">
      <alignment horizontal="center" vertical="center"/>
    </xf>
    <xf numFmtId="0" fontId="16" fillId="24" borderId="4" xfId="0" applyFont="1" applyFill="1" applyBorder="1" applyAlignment="1">
      <alignment horizontal="center" vertical="center"/>
    </xf>
    <xf numFmtId="168" fontId="11" fillId="23" borderId="10" xfId="0" applyNumberFormat="1" applyFont="1" applyFill="1" applyBorder="1" applyAlignment="1" applyProtection="1">
      <alignment horizontal="center" vertical="center"/>
      <protection hidden="1"/>
    </xf>
    <xf numFmtId="0" fontId="12" fillId="23" borderId="11" xfId="0" applyFont="1" applyFill="1" applyBorder="1" applyAlignment="1" applyProtection="1">
      <alignment horizontal="center" vertical="center"/>
      <protection hidden="1"/>
    </xf>
    <xf numFmtId="168" fontId="11" fillId="18" borderId="10" xfId="0" applyNumberFormat="1" applyFont="1" applyFill="1" applyBorder="1" applyAlignment="1" applyProtection="1">
      <alignment horizontal="center" vertical="center"/>
      <protection hidden="1"/>
    </xf>
    <xf numFmtId="0" fontId="12" fillId="18" borderId="11" xfId="0" applyFont="1" applyFill="1" applyBorder="1" applyAlignment="1" applyProtection="1">
      <alignment horizontal="center" vertical="center"/>
      <protection hidden="1"/>
    </xf>
    <xf numFmtId="168" fontId="11" fillId="21" borderId="10" xfId="0" applyNumberFormat="1" applyFont="1" applyFill="1" applyBorder="1" applyAlignment="1" applyProtection="1">
      <alignment horizontal="center" vertical="center"/>
      <protection hidden="1"/>
    </xf>
    <xf numFmtId="0" fontId="12" fillId="21" borderId="11" xfId="0" applyFont="1" applyFill="1" applyBorder="1" applyAlignment="1" applyProtection="1">
      <alignment horizontal="center" vertical="center"/>
      <protection hidden="1"/>
    </xf>
    <xf numFmtId="168" fontId="11" fillId="14" borderId="10" xfId="0" applyNumberFormat="1" applyFont="1" applyFill="1" applyBorder="1" applyAlignment="1" applyProtection="1">
      <alignment horizontal="center" vertical="center"/>
      <protection hidden="1"/>
    </xf>
    <xf numFmtId="0" fontId="12" fillId="14" borderId="11" xfId="0" applyFont="1" applyFill="1" applyBorder="1" applyAlignment="1" applyProtection="1">
      <alignment horizontal="center" vertical="center"/>
      <protection hidden="1"/>
    </xf>
    <xf numFmtId="168" fontId="11" fillId="5" borderId="10" xfId="0" applyNumberFormat="1" applyFont="1" applyFill="1" applyBorder="1" applyAlignment="1" applyProtection="1">
      <alignment horizontal="center" vertical="center"/>
      <protection hidden="1"/>
    </xf>
    <xf numFmtId="0" fontId="12" fillId="5" borderId="11" xfId="0" applyFont="1" applyFill="1" applyBorder="1" applyAlignment="1" applyProtection="1">
      <alignment horizontal="center" vertical="center"/>
      <protection hidden="1"/>
    </xf>
    <xf numFmtId="168" fontId="11" fillId="19" borderId="10" xfId="0" applyNumberFormat="1" applyFont="1" applyFill="1" applyBorder="1" applyAlignment="1" applyProtection="1">
      <alignment horizontal="center" vertical="center"/>
      <protection hidden="1"/>
    </xf>
    <xf numFmtId="168" fontId="11" fillId="19" borderId="11" xfId="0" applyNumberFormat="1" applyFont="1" applyFill="1" applyBorder="1" applyAlignment="1" applyProtection="1">
      <alignment horizontal="center" vertical="center"/>
      <protection hidden="1"/>
    </xf>
    <xf numFmtId="168" fontId="11" fillId="12" borderId="10" xfId="0" applyNumberFormat="1" applyFont="1" applyFill="1" applyBorder="1" applyAlignment="1" applyProtection="1">
      <alignment horizontal="center" vertical="center"/>
      <protection hidden="1"/>
    </xf>
    <xf numFmtId="0" fontId="12" fillId="12" borderId="11" xfId="0" applyFont="1" applyFill="1" applyBorder="1" applyAlignment="1" applyProtection="1">
      <alignment horizontal="center" vertical="center"/>
      <protection hidden="1"/>
    </xf>
    <xf numFmtId="168" fontId="11" fillId="7" borderId="10" xfId="0" applyNumberFormat="1" applyFont="1" applyFill="1" applyBorder="1" applyAlignment="1" applyProtection="1">
      <alignment horizontal="center" vertical="center"/>
      <protection hidden="1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4" fillId="23" borderId="7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23" borderId="13" xfId="0" applyFont="1" applyFill="1" applyBorder="1" applyAlignment="1">
      <alignment horizontal="center" vertical="center" wrapText="1"/>
    </xf>
    <xf numFmtId="0" fontId="4" fillId="23" borderId="14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0" fillId="20" borderId="16" xfId="0" applyFont="1" applyFill="1" applyBorder="1" applyAlignment="1">
      <alignment horizontal="center" vertical="center" wrapText="1"/>
    </xf>
    <xf numFmtId="0" fontId="0" fillId="20" borderId="17" xfId="0" applyFont="1" applyFill="1" applyBorder="1" applyAlignment="1">
      <alignment horizontal="center" vertical="center" wrapText="1"/>
    </xf>
    <xf numFmtId="0" fontId="0" fillId="20" borderId="18" xfId="0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0" fillId="17" borderId="8" xfId="0" applyFont="1" applyFill="1" applyBorder="1" applyAlignment="1">
      <alignment horizontal="center" vertical="center" wrapText="1"/>
    </xf>
    <xf numFmtId="0" fontId="40" fillId="17" borderId="6" xfId="0" applyFont="1" applyFill="1" applyBorder="1" applyAlignment="1">
      <alignment horizontal="center" vertical="center" wrapText="1"/>
    </xf>
    <xf numFmtId="0" fontId="40" fillId="17" borderId="12" xfId="0" applyFont="1" applyFill="1" applyBorder="1" applyAlignment="1">
      <alignment horizontal="center" vertical="center" wrapText="1"/>
    </xf>
    <xf numFmtId="0" fontId="40" fillId="17" borderId="5" xfId="0" applyFont="1" applyFill="1" applyBorder="1" applyAlignment="1">
      <alignment horizontal="center" vertical="center" wrapText="1"/>
    </xf>
    <xf numFmtId="0" fontId="40" fillId="17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4" fillId="18" borderId="13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4" fillId="21" borderId="7" xfId="0" applyFont="1" applyFill="1" applyBorder="1" applyAlignment="1">
      <alignment horizontal="center" vertical="center" wrapText="1"/>
    </xf>
    <xf numFmtId="0" fontId="4" fillId="21" borderId="6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14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wrapText="1"/>
    </xf>
    <xf numFmtId="171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28" fillId="25" borderId="5" xfId="0" applyFont="1" applyFill="1" applyBorder="1" applyAlignment="1" applyProtection="1">
      <alignment horizontal="center" vertical="center"/>
    </xf>
    <xf numFmtId="0" fontId="21" fillId="25" borderId="0" xfId="0" applyFont="1" applyFill="1" applyAlignment="1" applyProtection="1">
      <alignment horizontal="center" vertical="center" wrapText="1"/>
    </xf>
    <xf numFmtId="164" fontId="27" fillId="0" borderId="3" xfId="0" applyNumberFormat="1" applyFont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169" fontId="3" fillId="0" borderId="2" xfId="0" applyNumberFormat="1" applyFont="1" applyBorder="1" applyAlignment="1" applyProtection="1">
      <alignment horizontal="center" vertical="center"/>
    </xf>
    <xf numFmtId="169" fontId="3" fillId="0" borderId="4" xfId="0" applyNumberFormat="1" applyFont="1" applyBorder="1" applyAlignment="1" applyProtection="1">
      <alignment horizontal="center" vertical="center"/>
    </xf>
    <xf numFmtId="0" fontId="23" fillId="0" borderId="0" xfId="3" applyFont="1" applyAlignment="1" applyProtection="1">
      <alignment horizontal="left" vertical="center" wrapText="1"/>
    </xf>
    <xf numFmtId="171" fontId="3" fillId="0" borderId="5" xfId="0" applyNumberFormat="1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center" vertical="center" wrapText="1"/>
    </xf>
    <xf numFmtId="0" fontId="30" fillId="25" borderId="2" xfId="0" applyFont="1" applyFill="1" applyBorder="1" applyAlignment="1" applyProtection="1">
      <alignment horizontal="center" vertical="center"/>
    </xf>
    <xf numFmtId="0" fontId="30" fillId="25" borderId="3" xfId="0" applyFont="1" applyFill="1" applyBorder="1" applyAlignment="1" applyProtection="1">
      <alignment horizontal="center" vertical="center"/>
    </xf>
    <xf numFmtId="0" fontId="30" fillId="25" borderId="4" xfId="0" applyFont="1" applyFill="1" applyBorder="1" applyAlignment="1" applyProtection="1">
      <alignment horizontal="center" vertical="center"/>
    </xf>
    <xf numFmtId="0" fontId="31" fillId="25" borderId="2" xfId="0" applyFont="1" applyFill="1" applyBorder="1" applyAlignment="1" applyProtection="1">
      <alignment horizontal="center" vertical="center"/>
    </xf>
    <xf numFmtId="0" fontId="31" fillId="25" borderId="4" xfId="0" applyFont="1" applyFill="1" applyBorder="1" applyAlignment="1" applyProtection="1">
      <alignment horizontal="center" vertical="center"/>
    </xf>
    <xf numFmtId="16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0" fillId="0" borderId="0" xfId="0" applyProtection="1"/>
    <xf numFmtId="169" fontId="36" fillId="7" borderId="2" xfId="0" applyNumberFormat="1" applyFont="1" applyFill="1" applyBorder="1" applyAlignment="1" applyProtection="1">
      <alignment horizontal="center" vertical="center"/>
      <protection locked="0"/>
    </xf>
    <xf numFmtId="169" fontId="36" fillId="7" borderId="4" xfId="0" applyNumberFormat="1" applyFont="1" applyFill="1" applyBorder="1" applyAlignment="1" applyProtection="1">
      <alignment horizontal="center" vertical="center"/>
      <protection locked="0"/>
    </xf>
    <xf numFmtId="0" fontId="35" fillId="28" borderId="7" xfId="0" applyFont="1" applyFill="1" applyBorder="1" applyAlignment="1" applyProtection="1">
      <alignment horizontal="center" vertical="center"/>
    </xf>
    <xf numFmtId="0" fontId="35" fillId="28" borderId="8" xfId="0" applyFont="1" applyFill="1" applyBorder="1" applyAlignment="1" applyProtection="1">
      <alignment horizontal="center" vertical="center"/>
    </xf>
    <xf numFmtId="0" fontId="35" fillId="28" borderId="6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right" vertical="center"/>
    </xf>
    <xf numFmtId="0" fontId="35" fillId="28" borderId="2" xfId="0" applyFont="1" applyFill="1" applyBorder="1" applyAlignment="1" applyProtection="1">
      <alignment horizontal="center" vertical="center"/>
    </xf>
    <xf numFmtId="0" fontId="35" fillId="28" borderId="4" xfId="0" applyFont="1" applyFill="1" applyBorder="1" applyAlignment="1" applyProtection="1">
      <alignment horizontal="center" vertical="center"/>
    </xf>
    <xf numFmtId="0" fontId="36" fillId="29" borderId="2" xfId="0" applyFont="1" applyFill="1" applyBorder="1" applyAlignment="1" applyProtection="1">
      <alignment horizontal="center" vertical="center"/>
    </xf>
    <xf numFmtId="0" fontId="36" fillId="29" borderId="4" xfId="0" applyFont="1" applyFill="1" applyBorder="1" applyAlignment="1" applyProtection="1">
      <alignment horizontal="center" vertical="center"/>
    </xf>
    <xf numFmtId="169" fontId="36" fillId="7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 wrapText="1"/>
      <protection hidden="1"/>
    </xf>
    <xf numFmtId="0" fontId="0" fillId="8" borderId="11" xfId="0" applyFill="1" applyBorder="1" applyAlignment="1" applyProtection="1">
      <alignment horizontal="center" vertical="center" wrapText="1"/>
      <protection hidden="1"/>
    </xf>
    <xf numFmtId="0" fontId="0" fillId="8" borderId="9" xfId="0" applyFill="1" applyBorder="1" applyAlignment="1" applyProtection="1">
      <alignment horizontal="center" vertical="center" wrapText="1"/>
      <protection hidden="1"/>
    </xf>
    <xf numFmtId="0" fontId="20" fillId="12" borderId="2" xfId="0" applyFont="1" applyFill="1" applyBorder="1" applyAlignment="1" applyProtection="1">
      <alignment horizontal="center" vertical="center"/>
      <protection hidden="1"/>
    </xf>
    <xf numFmtId="0" fontId="20" fillId="12" borderId="4" xfId="0" applyFont="1" applyFill="1" applyBorder="1" applyAlignment="1" applyProtection="1">
      <alignment horizontal="center" vertical="center"/>
      <protection hidden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66CCFF"/>
      <color rgb="FFFFFFCC"/>
      <color rgb="FFCCCCFF"/>
      <color rgb="FFFFCC66"/>
      <color rgb="FFFF6600"/>
      <color rgb="FFFF99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66675</xdr:rowOff>
    </xdr:from>
    <xdr:to>
      <xdr:col>0</xdr:col>
      <xdr:colOff>1200150</xdr:colOff>
      <xdr:row>1</xdr:row>
      <xdr:rowOff>342900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584921-EA3F-4DD9-944B-2E2FEAAB52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6675"/>
          <a:ext cx="44767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152399</xdr:colOff>
      <xdr:row>0</xdr:row>
      <xdr:rowOff>13335</xdr:rowOff>
    </xdr:from>
    <xdr:to>
      <xdr:col>13</xdr:col>
      <xdr:colOff>972184</xdr:colOff>
      <xdr:row>2</xdr:row>
      <xdr:rowOff>0</xdr:rowOff>
    </xdr:to>
    <xdr:pic>
      <xdr:nvPicPr>
        <xdr:cNvPr id="6" name="Picture 5" descr="ndfclogo04white">
          <a:extLst>
            <a:ext uri="{FF2B5EF4-FFF2-40B4-BE49-F238E27FC236}">
              <a16:creationId xmlns:a16="http://schemas.microsoft.com/office/drawing/2014/main" id="{2E036ACA-4AD8-486B-B2F1-D0829A65FB3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49" y="13335"/>
          <a:ext cx="819785" cy="7677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95250</xdr:rowOff>
    </xdr:from>
    <xdr:to>
      <xdr:col>2</xdr:col>
      <xdr:colOff>175260</xdr:colOff>
      <xdr:row>2</xdr:row>
      <xdr:rowOff>387350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B0D819-CD84-43BB-BCEE-CEF87298CC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95250"/>
          <a:ext cx="403860" cy="673100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</xdr:colOff>
      <xdr:row>0</xdr:row>
      <xdr:rowOff>180975</xdr:rowOff>
    </xdr:from>
    <xdr:to>
      <xdr:col>10</xdr:col>
      <xdr:colOff>325755</xdr:colOff>
      <xdr:row>4</xdr:row>
      <xdr:rowOff>635</xdr:rowOff>
    </xdr:to>
    <xdr:pic>
      <xdr:nvPicPr>
        <xdr:cNvPr id="3" name="Picture 2" descr="ndfclogo04white">
          <a:extLst>
            <a:ext uri="{FF2B5EF4-FFF2-40B4-BE49-F238E27FC236}">
              <a16:creationId xmlns:a16="http://schemas.microsoft.com/office/drawing/2014/main" id="{B38979CE-F4B8-43C1-B14E-B8EFF60962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80975"/>
          <a:ext cx="735330" cy="6959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AD155"/>
  <sheetViews>
    <sheetView showZero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Z8" sqref="Z8"/>
    </sheetView>
  </sheetViews>
  <sheetFormatPr defaultRowHeight="15" x14ac:dyDescent="0.25"/>
  <cols>
    <col min="1" max="1" width="22.7109375" bestFit="1" customWidth="1"/>
    <col min="2" max="2" width="8.7109375" bestFit="1" customWidth="1"/>
    <col min="3" max="3" width="14" style="2" bestFit="1" customWidth="1"/>
    <col min="4" max="4" width="7.42578125" style="2" customWidth="1"/>
    <col min="5" max="5" width="7.85546875" style="2" customWidth="1"/>
    <col min="6" max="6" width="15.42578125" style="1" bestFit="1" customWidth="1"/>
    <col min="7" max="7" width="12" style="1" customWidth="1"/>
    <col min="8" max="8" width="11.42578125" style="1" bestFit="1" customWidth="1"/>
    <col min="9" max="9" width="0.7109375" style="1" customWidth="1"/>
    <col min="10" max="12" width="12.140625" style="1" customWidth="1"/>
    <col min="13" max="13" width="0.7109375" style="1" customWidth="1"/>
    <col min="14" max="14" width="16.28515625" style="10" bestFit="1" customWidth="1"/>
    <col min="15" max="15" width="2.85546875" customWidth="1"/>
    <col min="16" max="16" width="9.28515625" customWidth="1"/>
    <col min="17" max="22" width="8.7109375" customWidth="1"/>
    <col min="23" max="23" width="2.85546875" customWidth="1"/>
    <col min="24" max="24" width="19.28515625" bestFit="1" customWidth="1"/>
    <col min="25" max="25" width="3.42578125" customWidth="1"/>
    <col min="26" max="26" width="25.7109375" bestFit="1" customWidth="1"/>
    <col min="27" max="27" width="1.85546875" customWidth="1"/>
    <col min="28" max="28" width="20.28515625" customWidth="1"/>
  </cols>
  <sheetData>
    <row r="1" spans="1:30" ht="30" thickBot="1" x14ac:dyDescent="0.3">
      <c r="A1" s="209"/>
      <c r="B1" s="210"/>
      <c r="C1" s="196" t="s">
        <v>3</v>
      </c>
      <c r="D1" s="196"/>
      <c r="E1" s="196"/>
      <c r="F1" s="196"/>
      <c r="G1" s="196"/>
      <c r="H1" s="196"/>
      <c r="I1" s="196"/>
      <c r="J1" s="196"/>
      <c r="K1" s="196"/>
      <c r="L1" s="196"/>
      <c r="M1" s="69"/>
      <c r="N1" s="8"/>
      <c r="Q1" s="244" t="s">
        <v>14</v>
      </c>
      <c r="R1" s="245"/>
      <c r="S1" s="245"/>
      <c r="T1" s="245"/>
      <c r="U1" s="245"/>
      <c r="V1" s="246"/>
    </row>
    <row r="2" spans="1:30" ht="31.5" customHeight="1" x14ac:dyDescent="0.3">
      <c r="A2" s="214"/>
      <c r="B2" s="215"/>
      <c r="C2" s="180" t="s">
        <v>208</v>
      </c>
      <c r="D2" s="180"/>
      <c r="E2" s="181"/>
      <c r="F2" s="181"/>
      <c r="G2" s="181"/>
      <c r="H2" s="181"/>
      <c r="I2" s="181"/>
      <c r="J2" s="181"/>
      <c r="K2" s="181"/>
      <c r="L2" s="181"/>
      <c r="M2" s="112"/>
      <c r="N2" s="112"/>
      <c r="W2" s="3"/>
      <c r="X2" s="29" t="s">
        <v>52</v>
      </c>
      <c r="AB2" s="172" t="s">
        <v>219</v>
      </c>
      <c r="AC2" s="173"/>
      <c r="AD2" s="174"/>
    </row>
    <row r="3" spans="1:30" ht="18.75" customHeight="1" x14ac:dyDescent="0.25">
      <c r="A3" s="197" t="s">
        <v>23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P3" s="254" t="s">
        <v>43</v>
      </c>
      <c r="Q3" s="255"/>
      <c r="R3" s="255"/>
      <c r="S3" s="256"/>
      <c r="T3" s="84" t="s">
        <v>7</v>
      </c>
      <c r="U3" s="84" t="s">
        <v>8</v>
      </c>
      <c r="V3" s="84" t="s">
        <v>40</v>
      </c>
      <c r="X3" s="178">
        <f>SUM(N17:N154)</f>
        <v>0</v>
      </c>
      <c r="AB3" s="175" t="s">
        <v>218</v>
      </c>
      <c r="AC3" s="176"/>
      <c r="AD3" s="177"/>
    </row>
    <row r="4" spans="1:30" s="3" customFormat="1" ht="38.25" x14ac:dyDescent="0.25">
      <c r="A4" s="75" t="s">
        <v>20</v>
      </c>
      <c r="B4" s="76" t="s">
        <v>55</v>
      </c>
      <c r="C4" s="77" t="s">
        <v>49</v>
      </c>
      <c r="D4" s="77" t="s">
        <v>185</v>
      </c>
      <c r="E4" s="77" t="s">
        <v>53</v>
      </c>
      <c r="F4" s="78" t="s">
        <v>225</v>
      </c>
      <c r="G4" s="78" t="s">
        <v>37</v>
      </c>
      <c r="H4" s="79" t="s">
        <v>1</v>
      </c>
      <c r="I4" s="13"/>
      <c r="J4" s="111" t="s">
        <v>51</v>
      </c>
      <c r="K4" s="111" t="s">
        <v>2</v>
      </c>
      <c r="L4" s="111" t="s">
        <v>41</v>
      </c>
      <c r="M4" s="13"/>
      <c r="N4" s="80" t="s">
        <v>36</v>
      </c>
      <c r="P4" s="73"/>
      <c r="Q4" s="73" t="s">
        <v>7</v>
      </c>
      <c r="R4" s="73" t="s">
        <v>8</v>
      </c>
      <c r="S4" s="73" t="s">
        <v>40</v>
      </c>
      <c r="T4" s="74"/>
      <c r="U4" s="74"/>
      <c r="V4" s="74"/>
      <c r="W4"/>
      <c r="X4" s="179"/>
      <c r="Z4" s="111" t="s">
        <v>198</v>
      </c>
      <c r="AB4" s="170" t="s">
        <v>209</v>
      </c>
      <c r="AC4" s="111" t="s">
        <v>210</v>
      </c>
      <c r="AD4" s="111" t="s">
        <v>211</v>
      </c>
    </row>
    <row r="5" spans="1:30" ht="18" customHeight="1" x14ac:dyDescent="0.25">
      <c r="A5" s="63"/>
      <c r="B5" s="114" t="str">
        <f>_xlfn.IFS(A5="BLIND DRAW DOUBLES",2,A5="WOMENS DOUBLES",2,A5="WOMENS SINGLES",1,A5="MENS DOUBLES",2,A5="MENS SINGLES",1,A5="MIXED DOUBLES",2,A5="MIXED TRIPLES",3,A5="","")</f>
        <v/>
      </c>
      <c r="C5" s="115">
        <f t="shared" ref="C5:C11" si="0">_xlfn.IFS(A5="BLIND DRAW DOUBLES",E5,A5="WOMENS DOUBLES",E5*B5,A5="WOMENS SINGLES",E5,A5="MENS DOUBLES",E5*B5,A5="MENS SINGLES",E5,A5="MIXED DOUBLES",E5*B5,A5="MIXED TRIPLES",E5*B5,A5="",0)</f>
        <v>0</v>
      </c>
      <c r="D5" s="115">
        <f t="shared" ref="D5:D10" si="1">IFERROR(+C5/B5,0)</f>
        <v>0</v>
      </c>
      <c r="E5" s="115">
        <f>COUNTA('Registration Lists'!C4:C403)</f>
        <v>0</v>
      </c>
      <c r="F5" s="72"/>
      <c r="G5" s="72"/>
      <c r="H5" s="118">
        <f>SUM(C5*F5)+G5</f>
        <v>0</v>
      </c>
      <c r="I5" s="13"/>
      <c r="J5" s="31"/>
      <c r="K5" s="32"/>
      <c r="L5" s="32"/>
      <c r="M5" s="14"/>
      <c r="N5" s="118">
        <f t="shared" ref="N5:N12" si="2">+H5-(C5*(J5+K5+L5))</f>
        <v>0</v>
      </c>
      <c r="P5" s="48" t="s">
        <v>4</v>
      </c>
      <c r="Q5" s="49">
        <v>0.4</v>
      </c>
      <c r="R5" s="49">
        <v>0.35</v>
      </c>
      <c r="S5" s="49">
        <v>0.24</v>
      </c>
      <c r="T5" s="67">
        <f>+MROUND($T$4*Q5,5)</f>
        <v>0</v>
      </c>
      <c r="U5" s="67">
        <f>+MROUND($U$4*R5,5)</f>
        <v>0</v>
      </c>
      <c r="V5" s="160">
        <f>+MROUND($U$4*S5,5)</f>
        <v>0</v>
      </c>
      <c r="Z5" s="165" t="s">
        <v>186</v>
      </c>
      <c r="AB5" s="165" t="s">
        <v>212</v>
      </c>
      <c r="AC5" s="165">
        <v>2</v>
      </c>
      <c r="AD5" s="165">
        <v>4</v>
      </c>
    </row>
    <row r="6" spans="1:30" ht="18" customHeight="1" x14ac:dyDescent="0.3">
      <c r="A6" s="63"/>
      <c r="B6" s="114" t="str">
        <f t="shared" ref="B6:B11" si="3">_xlfn.IFS(A6="BLIND DRAW DOUBLES",2,A6="WOMENS DOUBLES",2,A6="WOMENS SINGLES",1,A6="MENS DOUBLES",2,A6="MENS SINGLES",1,A6="MIXED DOUBLES",2,A6="MIXED TRIPLES",3,A6="","")</f>
        <v/>
      </c>
      <c r="C6" s="115">
        <f t="shared" si="0"/>
        <v>0</v>
      </c>
      <c r="D6" s="115">
        <f t="shared" si="1"/>
        <v>0</v>
      </c>
      <c r="E6" s="115">
        <f>COUNTA('Registration Lists'!F4:F403)</f>
        <v>0</v>
      </c>
      <c r="F6" s="72"/>
      <c r="G6" s="72"/>
      <c r="H6" s="118">
        <f>SUM(C6*F6)+G6</f>
        <v>0</v>
      </c>
      <c r="I6" s="13"/>
      <c r="J6" s="31"/>
      <c r="K6" s="32"/>
      <c r="L6" s="32"/>
      <c r="M6" s="14"/>
      <c r="N6" s="118">
        <f t="shared" si="2"/>
        <v>0</v>
      </c>
      <c r="P6" s="48" t="s">
        <v>5</v>
      </c>
      <c r="Q6" s="49">
        <v>0.3</v>
      </c>
      <c r="R6" s="49">
        <v>0.25</v>
      </c>
      <c r="S6" s="49">
        <v>0.14000000000000001</v>
      </c>
      <c r="T6" s="67">
        <f>+MROUND($T$4*Q6,5)</f>
        <v>0</v>
      </c>
      <c r="U6" s="67">
        <f t="shared" ref="U6:V20" si="4">+MROUND($U$4*R6,5)</f>
        <v>0</v>
      </c>
      <c r="V6" s="160">
        <f t="shared" si="4"/>
        <v>0</v>
      </c>
      <c r="X6" s="30" t="s">
        <v>50</v>
      </c>
      <c r="Z6" s="165" t="s">
        <v>187</v>
      </c>
      <c r="AB6" s="166" t="s">
        <v>213</v>
      </c>
      <c r="AC6" s="165">
        <v>4</v>
      </c>
      <c r="AD6" s="165">
        <v>8</v>
      </c>
    </row>
    <row r="7" spans="1:30" ht="18" customHeight="1" x14ac:dyDescent="0.25">
      <c r="A7" s="63"/>
      <c r="B7" s="114" t="str">
        <f t="shared" si="3"/>
        <v/>
      </c>
      <c r="C7" s="115">
        <f t="shared" si="0"/>
        <v>0</v>
      </c>
      <c r="D7" s="115">
        <f t="shared" si="1"/>
        <v>0</v>
      </c>
      <c r="E7" s="115">
        <f>COUNTA('Registration Lists'!I4:I403)</f>
        <v>0</v>
      </c>
      <c r="F7" s="72"/>
      <c r="G7" s="72"/>
      <c r="H7" s="118">
        <f t="shared" ref="H7:H12" si="5">SUM(C7*F7)+G7</f>
        <v>0</v>
      </c>
      <c r="I7" s="13"/>
      <c r="J7" s="31"/>
      <c r="K7" s="32"/>
      <c r="L7" s="32"/>
      <c r="M7" s="14"/>
      <c r="N7" s="118">
        <f t="shared" si="2"/>
        <v>0</v>
      </c>
      <c r="P7" s="48" t="s">
        <v>9</v>
      </c>
      <c r="Q7" s="49">
        <v>0.15</v>
      </c>
      <c r="R7" s="49">
        <v>0.1</v>
      </c>
      <c r="S7" s="49">
        <v>0.09</v>
      </c>
      <c r="T7" s="67">
        <f>+MROUND($T$4*Q7,5)</f>
        <v>0</v>
      </c>
      <c r="U7" s="67">
        <f t="shared" si="4"/>
        <v>0</v>
      </c>
      <c r="V7" s="160">
        <f t="shared" si="4"/>
        <v>0</v>
      </c>
      <c r="X7" s="178">
        <f>+H13-X3-X11-X15-X19</f>
        <v>0</v>
      </c>
      <c r="Z7" s="165" t="s">
        <v>188</v>
      </c>
      <c r="AB7" s="165" t="s">
        <v>214</v>
      </c>
      <c r="AC7" s="165">
        <v>8</v>
      </c>
      <c r="AD7" s="165">
        <v>16</v>
      </c>
    </row>
    <row r="8" spans="1:30" ht="18" customHeight="1" x14ac:dyDescent="0.25">
      <c r="A8" s="63"/>
      <c r="B8" s="114" t="str">
        <f t="shared" si="3"/>
        <v/>
      </c>
      <c r="C8" s="115">
        <f t="shared" si="0"/>
        <v>0</v>
      </c>
      <c r="D8" s="115">
        <f t="shared" si="1"/>
        <v>0</v>
      </c>
      <c r="E8" s="115">
        <f>COUNTA('Registration Lists'!L4:L403)</f>
        <v>0</v>
      </c>
      <c r="F8" s="72"/>
      <c r="G8" s="72"/>
      <c r="H8" s="118">
        <f t="shared" si="5"/>
        <v>0</v>
      </c>
      <c r="I8" s="13"/>
      <c r="J8" s="31"/>
      <c r="K8" s="32"/>
      <c r="L8" s="32"/>
      <c r="M8" s="14"/>
      <c r="N8" s="118">
        <f t="shared" si="2"/>
        <v>0</v>
      </c>
      <c r="P8" s="48" t="s">
        <v>9</v>
      </c>
      <c r="Q8" s="49">
        <v>0.15</v>
      </c>
      <c r="R8" s="49">
        <v>0.1</v>
      </c>
      <c r="S8" s="49">
        <v>0.09</v>
      </c>
      <c r="T8" s="67">
        <f>+MROUND($T$4*Q8,5)</f>
        <v>0</v>
      </c>
      <c r="U8" s="67">
        <f t="shared" si="4"/>
        <v>0</v>
      </c>
      <c r="V8" s="160">
        <f t="shared" si="4"/>
        <v>0</v>
      </c>
      <c r="X8" s="179"/>
      <c r="Z8" s="165" t="s">
        <v>189</v>
      </c>
      <c r="AB8" s="165" t="s">
        <v>215</v>
      </c>
      <c r="AC8" s="165">
        <v>16</v>
      </c>
      <c r="AD8" s="165">
        <v>32</v>
      </c>
    </row>
    <row r="9" spans="1:30" ht="18" customHeight="1" x14ac:dyDescent="0.25">
      <c r="A9" s="63"/>
      <c r="B9" s="114" t="str">
        <f t="shared" si="3"/>
        <v/>
      </c>
      <c r="C9" s="115">
        <f t="shared" si="0"/>
        <v>0</v>
      </c>
      <c r="D9" s="115">
        <f t="shared" si="1"/>
        <v>0</v>
      </c>
      <c r="E9" s="115">
        <f>COUNTA('Registration Lists'!O4:O403)</f>
        <v>0</v>
      </c>
      <c r="F9" s="72"/>
      <c r="G9" s="72"/>
      <c r="H9" s="118">
        <f t="shared" si="5"/>
        <v>0</v>
      </c>
      <c r="I9" s="13"/>
      <c r="J9" s="31"/>
      <c r="K9" s="32"/>
      <c r="L9" s="32"/>
      <c r="M9" s="14"/>
      <c r="N9" s="118">
        <f t="shared" si="2"/>
        <v>0</v>
      </c>
      <c r="P9" s="48" t="s">
        <v>10</v>
      </c>
      <c r="Q9" s="48"/>
      <c r="R9" s="49">
        <v>0.05</v>
      </c>
      <c r="S9" s="49">
        <v>0.05</v>
      </c>
      <c r="T9" s="67">
        <f>+MROUND($U$4*Q9,5)</f>
        <v>0</v>
      </c>
      <c r="U9" s="67">
        <f t="shared" si="4"/>
        <v>0</v>
      </c>
      <c r="V9" s="160">
        <f t="shared" si="4"/>
        <v>0</v>
      </c>
      <c r="Z9" s="165" t="s">
        <v>190</v>
      </c>
      <c r="AB9" s="165" t="s">
        <v>216</v>
      </c>
      <c r="AC9" s="165">
        <v>16</v>
      </c>
      <c r="AD9" s="165"/>
    </row>
    <row r="10" spans="1:30" ht="18" customHeight="1" x14ac:dyDescent="0.25">
      <c r="A10" s="63"/>
      <c r="B10" s="114" t="str">
        <f t="shared" si="3"/>
        <v/>
      </c>
      <c r="C10" s="115">
        <f t="shared" si="0"/>
        <v>0</v>
      </c>
      <c r="D10" s="115">
        <f t="shared" si="1"/>
        <v>0</v>
      </c>
      <c r="E10" s="115">
        <f>COUNTA('Registration Lists'!R4:R403)</f>
        <v>0</v>
      </c>
      <c r="F10" s="72"/>
      <c r="G10" s="72"/>
      <c r="H10" s="118">
        <f t="shared" si="5"/>
        <v>0</v>
      </c>
      <c r="I10" s="13"/>
      <c r="J10" s="31"/>
      <c r="K10" s="32"/>
      <c r="L10" s="32"/>
      <c r="M10" s="14"/>
      <c r="N10" s="118">
        <f t="shared" si="2"/>
        <v>0</v>
      </c>
      <c r="P10" s="48" t="s">
        <v>10</v>
      </c>
      <c r="Q10" s="48"/>
      <c r="R10" s="49">
        <v>0.05</v>
      </c>
      <c r="S10" s="49">
        <v>0.05</v>
      </c>
      <c r="T10" s="67">
        <f>+MROUND($U$4*Q10,5)</f>
        <v>0</v>
      </c>
      <c r="U10" s="67">
        <f t="shared" si="4"/>
        <v>0</v>
      </c>
      <c r="V10" s="160">
        <f t="shared" si="4"/>
        <v>0</v>
      </c>
      <c r="X10" s="111" t="str">
        <f>+J4</f>
        <v>DBC 
FEE</v>
      </c>
      <c r="Z10" s="165" t="s">
        <v>191</v>
      </c>
      <c r="AB10" s="165" t="s">
        <v>217</v>
      </c>
      <c r="AC10" s="165">
        <v>16</v>
      </c>
      <c r="AD10" s="165"/>
    </row>
    <row r="11" spans="1:30" ht="18" customHeight="1" x14ac:dyDescent="0.25">
      <c r="A11" s="63"/>
      <c r="B11" s="114" t="str">
        <f t="shared" si="3"/>
        <v/>
      </c>
      <c r="C11" s="115">
        <f t="shared" si="0"/>
        <v>0</v>
      </c>
      <c r="D11" s="115">
        <f>IFERROR(+C11/B11,0)</f>
        <v>0</v>
      </c>
      <c r="E11" s="115">
        <f>COUNTA('Registration Lists'!U4:U403)</f>
        <v>0</v>
      </c>
      <c r="F11" s="72"/>
      <c r="G11" s="72"/>
      <c r="H11" s="118">
        <f t="shared" si="5"/>
        <v>0</v>
      </c>
      <c r="I11" s="13"/>
      <c r="J11" s="31"/>
      <c r="K11" s="32"/>
      <c r="L11" s="32"/>
      <c r="M11" s="14"/>
      <c r="N11" s="118">
        <f t="shared" si="2"/>
        <v>0</v>
      </c>
      <c r="P11" s="48" t="s">
        <v>10</v>
      </c>
      <c r="Q11" s="48"/>
      <c r="R11" s="49">
        <v>0.05</v>
      </c>
      <c r="S11" s="49">
        <v>0.05</v>
      </c>
      <c r="T11" s="67">
        <f>+MROUND($U$4*Q11,5)</f>
        <v>0</v>
      </c>
      <c r="U11" s="67">
        <f t="shared" si="4"/>
        <v>0</v>
      </c>
      <c r="V11" s="160">
        <f t="shared" si="4"/>
        <v>0</v>
      </c>
      <c r="X11" s="178">
        <f>+J13</f>
        <v>0</v>
      </c>
      <c r="Z11" s="15"/>
    </row>
    <row r="12" spans="1:30" ht="18" customHeight="1" x14ac:dyDescent="0.25">
      <c r="A12" s="63"/>
      <c r="B12" s="116"/>
      <c r="C12" s="117"/>
      <c r="D12" s="117"/>
      <c r="E12" s="115">
        <f>COUNTA('Registration Lists'!X4:X403)</f>
        <v>0</v>
      </c>
      <c r="F12" s="72"/>
      <c r="G12" s="72">
        <v>0</v>
      </c>
      <c r="H12" s="118">
        <f t="shared" si="5"/>
        <v>0</v>
      </c>
      <c r="I12" s="13"/>
      <c r="J12" s="31"/>
      <c r="K12" s="32"/>
      <c r="L12" s="32"/>
      <c r="M12" s="14"/>
      <c r="N12" s="118">
        <f t="shared" si="2"/>
        <v>0</v>
      </c>
      <c r="P12" s="48" t="s">
        <v>10</v>
      </c>
      <c r="Q12" s="48"/>
      <c r="R12" s="49">
        <v>0.05</v>
      </c>
      <c r="S12" s="49">
        <v>0.05</v>
      </c>
      <c r="T12" s="67">
        <f>+MROUND($U$4*Q12,5)</f>
        <v>0</v>
      </c>
      <c r="U12" s="67">
        <f t="shared" si="4"/>
        <v>0</v>
      </c>
      <c r="V12" s="160">
        <f t="shared" si="4"/>
        <v>0</v>
      </c>
      <c r="X12" s="179"/>
      <c r="Z12" s="111" t="s">
        <v>192</v>
      </c>
      <c r="AB12" s="170" t="s">
        <v>220</v>
      </c>
      <c r="AC12" s="111" t="s">
        <v>210</v>
      </c>
      <c r="AD12" s="111" t="s">
        <v>211</v>
      </c>
    </row>
    <row r="13" spans="1:30" ht="18" customHeight="1" x14ac:dyDescent="0.25">
      <c r="A13" s="60" t="s">
        <v>16</v>
      </c>
      <c r="B13" s="64"/>
      <c r="C13" s="61">
        <f>SUM(C5:C12)</f>
        <v>0</v>
      </c>
      <c r="D13" s="61">
        <f>SUM(D5:D12)</f>
        <v>0</v>
      </c>
      <c r="E13" s="61">
        <f>SUM(E5:E12)</f>
        <v>0</v>
      </c>
      <c r="F13" s="119"/>
      <c r="G13" s="119">
        <f>SUM(G5:G12)</f>
        <v>0</v>
      </c>
      <c r="H13" s="119">
        <f>SUM(H5:H12)</f>
        <v>0</v>
      </c>
      <c r="I13" s="14"/>
      <c r="J13" s="62">
        <f>SUM(J5*$C5)+SUM(J6*$C6)+SUM(J7*$C7)+SUM(J8*$C8)+SUM(J9*$C9)+SUM(J10*$C10)+SUM(J11*$C11)+SUM(J12*$C12)</f>
        <v>0</v>
      </c>
      <c r="K13" s="62">
        <f>SUM(K5*$C5)+SUM(K6*$C6)+SUM(K7*$C7)+SUM(K8*$C8)+SUM(K9*$C9)+SUM(K10*$C10)+SUM(K11*$C11)+SUM(K12*$C12)</f>
        <v>0</v>
      </c>
      <c r="L13" s="62">
        <f>SUM(L5*$C5)+SUM(L6*$C6)+SUM(L7*$C7)+SUM(L8*$C8)+SUM(L9*$C9)+SUM(L10*$C10)+SUM(L11*$C11)+SUM(L12*$C12)</f>
        <v>0</v>
      </c>
      <c r="M13" s="14"/>
      <c r="N13" s="120">
        <f>SUM(N5:N12)</f>
        <v>0</v>
      </c>
      <c r="P13" s="48" t="s">
        <v>42</v>
      </c>
      <c r="Q13" s="48"/>
      <c r="R13" s="49"/>
      <c r="S13" s="49">
        <v>0.03</v>
      </c>
      <c r="T13" s="66"/>
      <c r="U13" s="67"/>
      <c r="V13" s="160">
        <f t="shared" si="4"/>
        <v>0</v>
      </c>
      <c r="Z13" s="167" t="s">
        <v>193</v>
      </c>
      <c r="AB13" s="165" t="s">
        <v>221</v>
      </c>
      <c r="AC13" s="165">
        <v>16</v>
      </c>
      <c r="AD13" s="165">
        <v>2</v>
      </c>
    </row>
    <row r="14" spans="1:30" ht="18" customHeight="1" x14ac:dyDescent="0.25">
      <c r="A14" s="4"/>
      <c r="B14" s="4"/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9"/>
      <c r="P14" s="48" t="s">
        <v>42</v>
      </c>
      <c r="Q14" s="48"/>
      <c r="R14" s="49"/>
      <c r="S14" s="49">
        <v>0.03</v>
      </c>
      <c r="T14" s="66"/>
      <c r="U14" s="67"/>
      <c r="V14" s="160">
        <f t="shared" si="4"/>
        <v>0</v>
      </c>
      <c r="W14" s="3"/>
      <c r="X14" s="111" t="str">
        <f>+K4</f>
        <v>NDFC FEE</v>
      </c>
      <c r="Z14" s="168" t="s">
        <v>194</v>
      </c>
      <c r="AB14" s="165" t="s">
        <v>222</v>
      </c>
      <c r="AC14" s="165">
        <v>16</v>
      </c>
      <c r="AD14" s="165">
        <v>4</v>
      </c>
    </row>
    <row r="15" spans="1:30" ht="18" customHeight="1" x14ac:dyDescent="0.25">
      <c r="A15" s="197" t="s">
        <v>19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8"/>
      <c r="P15" s="48" t="s">
        <v>42</v>
      </c>
      <c r="Q15" s="48"/>
      <c r="R15" s="49"/>
      <c r="S15" s="49">
        <v>0.03</v>
      </c>
      <c r="T15" s="66"/>
      <c r="U15" s="67"/>
      <c r="V15" s="160">
        <f t="shared" si="4"/>
        <v>0</v>
      </c>
      <c r="X15" s="178">
        <f>+K13</f>
        <v>0</v>
      </c>
      <c r="Z15" s="169" t="s">
        <v>195</v>
      </c>
      <c r="AB15" s="165" t="s">
        <v>223</v>
      </c>
      <c r="AC15" s="165">
        <v>16</v>
      </c>
      <c r="AD15" s="165">
        <v>8</v>
      </c>
    </row>
    <row r="16" spans="1:30" s="3" customFormat="1" ht="18" customHeight="1" x14ac:dyDescent="0.25">
      <c r="A16" s="203" t="s">
        <v>0</v>
      </c>
      <c r="B16" s="204"/>
      <c r="C16" s="81" t="s">
        <v>6</v>
      </c>
      <c r="D16" s="102"/>
      <c r="E16" s="102"/>
      <c r="F16" s="211" t="s">
        <v>17</v>
      </c>
      <c r="G16" s="212"/>
      <c r="H16" s="212"/>
      <c r="I16" s="212"/>
      <c r="J16" s="212"/>
      <c r="K16" s="213"/>
      <c r="L16" s="82" t="s">
        <v>18</v>
      </c>
      <c r="M16" s="14"/>
      <c r="N16" s="83" t="s">
        <v>54</v>
      </c>
      <c r="P16" s="48" t="s">
        <v>42</v>
      </c>
      <c r="Q16" s="48"/>
      <c r="R16" s="49"/>
      <c r="S16" s="49">
        <v>0.03</v>
      </c>
      <c r="T16" s="66"/>
      <c r="U16" s="67"/>
      <c r="V16" s="160">
        <f t="shared" si="4"/>
        <v>0</v>
      </c>
      <c r="X16" s="179"/>
      <c r="Z16" s="167" t="s">
        <v>196</v>
      </c>
      <c r="AB16" s="165" t="s">
        <v>224</v>
      </c>
      <c r="AC16" s="165">
        <v>16</v>
      </c>
      <c r="AD16" s="165">
        <v>16</v>
      </c>
    </row>
    <row r="17" spans="1:29" ht="18" customHeight="1" x14ac:dyDescent="0.25">
      <c r="A17" s="199">
        <f>+A5</f>
        <v>0</v>
      </c>
      <c r="B17" s="200"/>
      <c r="C17" s="33" t="s">
        <v>4</v>
      </c>
      <c r="D17" s="103"/>
      <c r="E17" s="103"/>
      <c r="F17" s="182"/>
      <c r="G17" s="183"/>
      <c r="H17" s="183"/>
      <c r="I17" s="183"/>
      <c r="J17" s="183"/>
      <c r="K17" s="184"/>
      <c r="L17" s="70"/>
      <c r="M17" s="7"/>
      <c r="N17" s="224">
        <f>SUM(L17:L32)</f>
        <v>0</v>
      </c>
      <c r="O17" s="247">
        <f>SUM(L17:L32)-N5</f>
        <v>0</v>
      </c>
      <c r="P17" s="48" t="s">
        <v>42</v>
      </c>
      <c r="Q17" s="48"/>
      <c r="R17" s="49"/>
      <c r="S17" s="49">
        <v>0.03</v>
      </c>
      <c r="T17" s="66"/>
      <c r="U17" s="67"/>
      <c r="V17" s="160">
        <f t="shared" si="4"/>
        <v>0</v>
      </c>
      <c r="W17" s="11"/>
      <c r="Z17" s="169" t="s">
        <v>197</v>
      </c>
      <c r="AC17" s="171"/>
    </row>
    <row r="18" spans="1:29" ht="18" customHeight="1" x14ac:dyDescent="0.25">
      <c r="A18" s="201"/>
      <c r="B18" s="202"/>
      <c r="C18" s="33" t="s">
        <v>5</v>
      </c>
      <c r="D18" s="103"/>
      <c r="E18" s="103"/>
      <c r="F18" s="182"/>
      <c r="G18" s="183"/>
      <c r="H18" s="183"/>
      <c r="I18" s="183"/>
      <c r="J18" s="183"/>
      <c r="K18" s="184"/>
      <c r="L18" s="70"/>
      <c r="M18" s="7"/>
      <c r="N18" s="225"/>
      <c r="O18" s="247"/>
      <c r="P18" s="48" t="s">
        <v>42</v>
      </c>
      <c r="Q18" s="48"/>
      <c r="R18" s="49"/>
      <c r="S18" s="49">
        <v>0.03</v>
      </c>
      <c r="T18" s="66"/>
      <c r="U18" s="67"/>
      <c r="V18" s="160">
        <f t="shared" si="4"/>
        <v>0</v>
      </c>
      <c r="W18" s="12"/>
      <c r="X18" s="111" t="str">
        <f>+L4</f>
        <v>WDF FEE</v>
      </c>
      <c r="Z18" s="165" t="s">
        <v>199</v>
      </c>
      <c r="AC18" s="171"/>
    </row>
    <row r="19" spans="1:29" ht="18" customHeight="1" x14ac:dyDescent="0.25">
      <c r="A19" s="201"/>
      <c r="B19" s="202"/>
      <c r="C19" s="33" t="s">
        <v>204</v>
      </c>
      <c r="D19" s="164" t="s">
        <v>201</v>
      </c>
      <c r="E19" s="103"/>
      <c r="F19" s="182"/>
      <c r="G19" s="183"/>
      <c r="H19" s="183"/>
      <c r="I19" s="183"/>
      <c r="J19" s="183"/>
      <c r="K19" s="184"/>
      <c r="L19" s="70"/>
      <c r="M19" s="7"/>
      <c r="N19" s="225"/>
      <c r="O19" s="247"/>
      <c r="P19" s="48" t="s">
        <v>42</v>
      </c>
      <c r="Q19" s="48"/>
      <c r="R19" s="49"/>
      <c r="S19" s="49">
        <v>0.03</v>
      </c>
      <c r="T19" s="66"/>
      <c r="U19" s="67"/>
      <c r="V19" s="160">
        <f t="shared" si="4"/>
        <v>0</v>
      </c>
      <c r="X19" s="178">
        <f>+L13</f>
        <v>0</v>
      </c>
    </row>
    <row r="20" spans="1:29" ht="18" customHeight="1" x14ac:dyDescent="0.25">
      <c r="A20" s="201"/>
      <c r="B20" s="202"/>
      <c r="C20" s="33" t="s">
        <v>204</v>
      </c>
      <c r="D20" s="164" t="s">
        <v>201</v>
      </c>
      <c r="E20" s="103"/>
      <c r="F20" s="182"/>
      <c r="G20" s="183"/>
      <c r="H20" s="183"/>
      <c r="I20" s="183"/>
      <c r="J20" s="183"/>
      <c r="K20" s="184"/>
      <c r="L20" s="70"/>
      <c r="M20" s="7"/>
      <c r="N20" s="225"/>
      <c r="O20" s="247"/>
      <c r="P20" s="48" t="s">
        <v>42</v>
      </c>
      <c r="Q20" s="48"/>
      <c r="R20" s="49"/>
      <c r="S20" s="49">
        <v>0.03</v>
      </c>
      <c r="T20" s="66"/>
      <c r="U20" s="67"/>
      <c r="V20" s="160">
        <f t="shared" si="4"/>
        <v>0</v>
      </c>
      <c r="X20" s="179"/>
    </row>
    <row r="21" spans="1:29" ht="18" customHeight="1" x14ac:dyDescent="0.25">
      <c r="A21" s="201"/>
      <c r="B21" s="202"/>
      <c r="C21" s="33" t="s">
        <v>205</v>
      </c>
      <c r="D21" s="164" t="s">
        <v>202</v>
      </c>
      <c r="E21" s="103"/>
      <c r="F21" s="182"/>
      <c r="G21" s="183"/>
      <c r="H21" s="183"/>
      <c r="I21" s="183"/>
      <c r="J21" s="183"/>
      <c r="K21" s="184"/>
      <c r="L21" s="70"/>
      <c r="M21" s="7"/>
      <c r="N21" s="225"/>
      <c r="O21" s="247"/>
      <c r="P21" s="15"/>
      <c r="Q21" s="248" t="s">
        <v>15</v>
      </c>
      <c r="R21" s="249"/>
      <c r="S21" s="250"/>
      <c r="T21" s="185">
        <f>SUM(T5:T20)</f>
        <v>0</v>
      </c>
      <c r="U21" s="185">
        <f t="shared" ref="U21" si="6">SUM(U5:U20)</f>
        <v>0</v>
      </c>
      <c r="V21" s="185">
        <f t="shared" ref="V21" si="7">SUM(V5:V20)</f>
        <v>0</v>
      </c>
    </row>
    <row r="22" spans="1:29" ht="18" customHeight="1" x14ac:dyDescent="0.25">
      <c r="A22" s="201"/>
      <c r="B22" s="202"/>
      <c r="C22" s="33" t="s">
        <v>205</v>
      </c>
      <c r="D22" s="164" t="s">
        <v>202</v>
      </c>
      <c r="E22" s="103"/>
      <c r="F22" s="182"/>
      <c r="G22" s="183"/>
      <c r="H22" s="183"/>
      <c r="I22" s="183"/>
      <c r="J22" s="183"/>
      <c r="K22" s="184"/>
      <c r="L22" s="70"/>
      <c r="M22" s="7"/>
      <c r="N22" s="225"/>
      <c r="O22" s="247"/>
      <c r="P22" s="15"/>
      <c r="Q22" s="251"/>
      <c r="R22" s="252"/>
      <c r="S22" s="253"/>
      <c r="T22" s="186"/>
      <c r="U22" s="186"/>
      <c r="V22" s="186"/>
    </row>
    <row r="23" spans="1:29" ht="18" customHeight="1" x14ac:dyDescent="0.25">
      <c r="A23" s="201"/>
      <c r="B23" s="202"/>
      <c r="C23" s="33" t="s">
        <v>205</v>
      </c>
      <c r="D23" s="164" t="s">
        <v>202</v>
      </c>
      <c r="E23" s="103"/>
      <c r="F23" s="182"/>
      <c r="G23" s="183"/>
      <c r="H23" s="183"/>
      <c r="I23" s="183"/>
      <c r="J23" s="183"/>
      <c r="K23" s="184"/>
      <c r="L23" s="70"/>
      <c r="M23" s="7"/>
      <c r="N23" s="225"/>
      <c r="O23" s="247"/>
      <c r="Q23" s="65"/>
      <c r="R23" s="65"/>
      <c r="S23" s="65"/>
    </row>
    <row r="24" spans="1:29" ht="18" customHeight="1" x14ac:dyDescent="0.25">
      <c r="A24" s="201"/>
      <c r="B24" s="202"/>
      <c r="C24" s="33" t="s">
        <v>205</v>
      </c>
      <c r="D24" s="164" t="s">
        <v>202</v>
      </c>
      <c r="E24" s="103"/>
      <c r="F24" s="182"/>
      <c r="G24" s="183"/>
      <c r="H24" s="183"/>
      <c r="I24" s="183"/>
      <c r="J24" s="183"/>
      <c r="K24" s="184"/>
      <c r="L24" s="70"/>
      <c r="M24" s="7"/>
      <c r="N24" s="225"/>
      <c r="O24" s="247"/>
      <c r="Q24" s="65"/>
      <c r="R24" s="65"/>
      <c r="S24" s="65"/>
      <c r="T24" s="65"/>
    </row>
    <row r="25" spans="1:29" ht="18" customHeight="1" x14ac:dyDescent="0.25">
      <c r="A25" s="201"/>
      <c r="B25" s="202"/>
      <c r="C25" s="33" t="s">
        <v>206</v>
      </c>
      <c r="D25" s="164" t="s">
        <v>203</v>
      </c>
      <c r="E25" s="103"/>
      <c r="F25" s="182"/>
      <c r="G25" s="183"/>
      <c r="H25" s="183"/>
      <c r="I25" s="183"/>
      <c r="J25" s="183"/>
      <c r="K25" s="184"/>
      <c r="L25" s="71"/>
      <c r="M25" s="7"/>
      <c r="N25" s="225"/>
      <c r="O25" s="247"/>
    </row>
    <row r="26" spans="1:29" ht="18" customHeight="1" x14ac:dyDescent="0.25">
      <c r="A26" s="201"/>
      <c r="B26" s="202"/>
      <c r="C26" s="33" t="s">
        <v>206</v>
      </c>
      <c r="D26" s="164" t="s">
        <v>203</v>
      </c>
      <c r="E26" s="103"/>
      <c r="F26" s="182"/>
      <c r="G26" s="183"/>
      <c r="H26" s="183"/>
      <c r="I26" s="183"/>
      <c r="J26" s="183"/>
      <c r="K26" s="184"/>
      <c r="L26" s="71"/>
      <c r="M26" s="7"/>
      <c r="N26" s="225"/>
      <c r="O26" s="247"/>
      <c r="Q26" s="187" t="s">
        <v>39</v>
      </c>
      <c r="R26" s="188"/>
      <c r="S26" s="188"/>
      <c r="T26" s="189"/>
    </row>
    <row r="27" spans="1:29" ht="18" customHeight="1" x14ac:dyDescent="0.25">
      <c r="A27" s="201"/>
      <c r="B27" s="202"/>
      <c r="C27" s="33" t="s">
        <v>206</v>
      </c>
      <c r="D27" s="164" t="s">
        <v>203</v>
      </c>
      <c r="E27" s="103"/>
      <c r="F27" s="182"/>
      <c r="G27" s="183"/>
      <c r="H27" s="183"/>
      <c r="I27" s="183"/>
      <c r="J27" s="183"/>
      <c r="K27" s="184"/>
      <c r="L27" s="71"/>
      <c r="M27" s="7"/>
      <c r="N27" s="225"/>
      <c r="O27" s="247"/>
      <c r="Q27" s="190"/>
      <c r="R27" s="191"/>
      <c r="S27" s="191"/>
      <c r="T27" s="192"/>
    </row>
    <row r="28" spans="1:29" ht="18" customHeight="1" x14ac:dyDescent="0.25">
      <c r="A28" s="201"/>
      <c r="B28" s="202"/>
      <c r="C28" s="33" t="s">
        <v>206</v>
      </c>
      <c r="D28" s="164" t="s">
        <v>203</v>
      </c>
      <c r="E28" s="103"/>
      <c r="F28" s="182"/>
      <c r="G28" s="183"/>
      <c r="H28" s="183"/>
      <c r="I28" s="183"/>
      <c r="J28" s="183"/>
      <c r="K28" s="184"/>
      <c r="L28" s="71"/>
      <c r="M28" s="7"/>
      <c r="N28" s="225"/>
      <c r="O28" s="247"/>
      <c r="Q28" s="190"/>
      <c r="R28" s="191"/>
      <c r="S28" s="191"/>
      <c r="T28" s="192"/>
    </row>
    <row r="29" spans="1:29" ht="18" customHeight="1" x14ac:dyDescent="0.25">
      <c r="A29" s="201"/>
      <c r="B29" s="202"/>
      <c r="C29" s="33" t="s">
        <v>206</v>
      </c>
      <c r="D29" s="164" t="s">
        <v>203</v>
      </c>
      <c r="E29" s="103"/>
      <c r="F29" s="182"/>
      <c r="G29" s="183"/>
      <c r="H29" s="183"/>
      <c r="I29" s="183"/>
      <c r="J29" s="183"/>
      <c r="K29" s="184"/>
      <c r="L29" s="71"/>
      <c r="M29" s="7"/>
      <c r="N29" s="225"/>
      <c r="O29" s="247"/>
      <c r="Q29" s="193"/>
      <c r="R29" s="194"/>
      <c r="S29" s="194"/>
      <c r="T29" s="195"/>
    </row>
    <row r="30" spans="1:29" ht="18" customHeight="1" x14ac:dyDescent="0.25">
      <c r="A30" s="201"/>
      <c r="B30" s="202"/>
      <c r="C30" s="33" t="s">
        <v>206</v>
      </c>
      <c r="D30" s="164" t="s">
        <v>203</v>
      </c>
      <c r="E30" s="103"/>
      <c r="F30" s="182"/>
      <c r="G30" s="183"/>
      <c r="H30" s="183"/>
      <c r="I30" s="183"/>
      <c r="J30" s="183"/>
      <c r="K30" s="184"/>
      <c r="L30" s="71"/>
      <c r="M30" s="7"/>
      <c r="N30" s="225"/>
      <c r="O30" s="247"/>
      <c r="Q30" t="s">
        <v>38</v>
      </c>
    </row>
    <row r="31" spans="1:29" ht="18" customHeight="1" x14ac:dyDescent="0.25">
      <c r="A31" s="201"/>
      <c r="B31" s="202"/>
      <c r="C31" s="33" t="s">
        <v>206</v>
      </c>
      <c r="D31" s="164" t="s">
        <v>203</v>
      </c>
      <c r="E31" s="103"/>
      <c r="F31" s="182"/>
      <c r="G31" s="183"/>
      <c r="H31" s="183"/>
      <c r="I31" s="183"/>
      <c r="J31" s="183"/>
      <c r="K31" s="184"/>
      <c r="L31" s="71"/>
      <c r="M31" s="7"/>
      <c r="N31" s="225"/>
      <c r="O31" s="247"/>
    </row>
    <row r="32" spans="1:29" ht="18" customHeight="1" x14ac:dyDescent="0.25">
      <c r="A32" s="201"/>
      <c r="B32" s="202"/>
      <c r="C32" s="33" t="s">
        <v>206</v>
      </c>
      <c r="D32" s="164" t="s">
        <v>203</v>
      </c>
      <c r="E32" s="103"/>
      <c r="F32" s="182"/>
      <c r="G32" s="183"/>
      <c r="H32" s="183"/>
      <c r="I32" s="183"/>
      <c r="J32" s="183"/>
      <c r="K32" s="184"/>
      <c r="L32" s="71"/>
      <c r="M32" s="7"/>
      <c r="N32" s="225"/>
      <c r="O32" s="247"/>
    </row>
    <row r="33" spans="1:20" ht="18" customHeight="1" x14ac:dyDescent="0.25">
      <c r="A33" s="4"/>
      <c r="B33" s="4"/>
      <c r="C33" s="5"/>
      <c r="D33" s="5"/>
      <c r="E33" s="5"/>
      <c r="F33" s="6"/>
      <c r="G33" s="6"/>
      <c r="H33" s="6"/>
      <c r="I33" s="6"/>
      <c r="J33" s="6"/>
      <c r="K33" s="6"/>
      <c r="L33" s="6"/>
      <c r="M33" s="6"/>
      <c r="N33" s="9"/>
      <c r="O33" s="9"/>
    </row>
    <row r="34" spans="1:20" ht="18" customHeight="1" x14ac:dyDescent="0.25">
      <c r="A34" s="205">
        <f>+A6</f>
        <v>0</v>
      </c>
      <c r="B34" s="206"/>
      <c r="C34" s="34" t="s">
        <v>4</v>
      </c>
      <c r="D34" s="104"/>
      <c r="E34" s="104"/>
      <c r="F34" s="182"/>
      <c r="G34" s="183"/>
      <c r="H34" s="183"/>
      <c r="I34" s="183"/>
      <c r="J34" s="183"/>
      <c r="K34" s="184"/>
      <c r="L34" s="70"/>
      <c r="M34" s="7"/>
      <c r="N34" s="226">
        <f>SUM(L34:L49)</f>
        <v>0</v>
      </c>
      <c r="O34" s="247">
        <f>SUM(L34:L49)-N6</f>
        <v>0</v>
      </c>
      <c r="Q34" s="187" t="s">
        <v>39</v>
      </c>
      <c r="R34" s="188"/>
      <c r="S34" s="188"/>
      <c r="T34" s="189"/>
    </row>
    <row r="35" spans="1:20" ht="18" customHeight="1" x14ac:dyDescent="0.25">
      <c r="A35" s="207"/>
      <c r="B35" s="208"/>
      <c r="C35" s="34" t="s">
        <v>5</v>
      </c>
      <c r="D35" s="104"/>
      <c r="E35" s="104"/>
      <c r="F35" s="182"/>
      <c r="G35" s="183"/>
      <c r="H35" s="183"/>
      <c r="I35" s="183"/>
      <c r="J35" s="183"/>
      <c r="K35" s="184"/>
      <c r="L35" s="70"/>
      <c r="M35" s="7"/>
      <c r="N35" s="227"/>
      <c r="O35" s="247"/>
      <c r="Q35" s="190"/>
      <c r="R35" s="191"/>
      <c r="S35" s="191"/>
      <c r="T35" s="192"/>
    </row>
    <row r="36" spans="1:20" ht="18" customHeight="1" x14ac:dyDescent="0.25">
      <c r="A36" s="207"/>
      <c r="B36" s="208"/>
      <c r="C36" s="34" t="s">
        <v>204</v>
      </c>
      <c r="D36" s="104" t="s">
        <v>201</v>
      </c>
      <c r="E36" s="104"/>
      <c r="F36" s="182"/>
      <c r="G36" s="183"/>
      <c r="H36" s="183"/>
      <c r="I36" s="183"/>
      <c r="J36" s="183"/>
      <c r="K36" s="184"/>
      <c r="L36" s="70"/>
      <c r="M36" s="7"/>
      <c r="N36" s="227"/>
      <c r="O36" s="247"/>
      <c r="Q36" s="190"/>
      <c r="R36" s="191"/>
      <c r="S36" s="191"/>
      <c r="T36" s="192"/>
    </row>
    <row r="37" spans="1:20" ht="18" customHeight="1" x14ac:dyDescent="0.25">
      <c r="A37" s="207"/>
      <c r="B37" s="208"/>
      <c r="C37" s="34" t="s">
        <v>204</v>
      </c>
      <c r="D37" s="104" t="s">
        <v>201</v>
      </c>
      <c r="E37" s="104"/>
      <c r="F37" s="182"/>
      <c r="G37" s="183"/>
      <c r="H37" s="183"/>
      <c r="I37" s="183"/>
      <c r="J37" s="183"/>
      <c r="K37" s="184"/>
      <c r="L37" s="70"/>
      <c r="M37" s="7"/>
      <c r="N37" s="227"/>
      <c r="O37" s="247"/>
      <c r="Q37" s="193"/>
      <c r="R37" s="194"/>
      <c r="S37" s="194"/>
      <c r="T37" s="195"/>
    </row>
    <row r="38" spans="1:20" ht="18" customHeight="1" x14ac:dyDescent="0.25">
      <c r="A38" s="207"/>
      <c r="B38" s="208"/>
      <c r="C38" s="34" t="s">
        <v>205</v>
      </c>
      <c r="D38" s="104" t="s">
        <v>202</v>
      </c>
      <c r="E38" s="104"/>
      <c r="F38" s="182"/>
      <c r="G38" s="183"/>
      <c r="H38" s="183"/>
      <c r="I38" s="183"/>
      <c r="J38" s="183"/>
      <c r="K38" s="184"/>
      <c r="L38" s="70"/>
      <c r="M38" s="7"/>
      <c r="N38" s="227"/>
      <c r="O38" s="247"/>
    </row>
    <row r="39" spans="1:20" ht="18" customHeight="1" x14ac:dyDescent="0.25">
      <c r="A39" s="207"/>
      <c r="B39" s="208"/>
      <c r="C39" s="34" t="s">
        <v>205</v>
      </c>
      <c r="D39" s="104" t="s">
        <v>202</v>
      </c>
      <c r="E39" s="104"/>
      <c r="F39" s="182"/>
      <c r="G39" s="183"/>
      <c r="H39" s="183"/>
      <c r="I39" s="183"/>
      <c r="J39" s="183"/>
      <c r="K39" s="184"/>
      <c r="L39" s="70"/>
      <c r="M39" s="7"/>
      <c r="N39" s="227"/>
      <c r="O39" s="247"/>
    </row>
    <row r="40" spans="1:20" ht="18" customHeight="1" x14ac:dyDescent="0.25">
      <c r="A40" s="207"/>
      <c r="B40" s="208"/>
      <c r="C40" s="34" t="s">
        <v>205</v>
      </c>
      <c r="D40" s="104" t="s">
        <v>202</v>
      </c>
      <c r="E40" s="104"/>
      <c r="F40" s="182"/>
      <c r="G40" s="183"/>
      <c r="H40" s="183"/>
      <c r="I40" s="183"/>
      <c r="J40" s="183"/>
      <c r="K40" s="184"/>
      <c r="L40" s="70"/>
      <c r="M40" s="7"/>
      <c r="N40" s="227"/>
      <c r="O40" s="247"/>
    </row>
    <row r="41" spans="1:20" ht="18" customHeight="1" x14ac:dyDescent="0.25">
      <c r="A41" s="207"/>
      <c r="B41" s="208"/>
      <c r="C41" s="34" t="s">
        <v>205</v>
      </c>
      <c r="D41" s="104" t="s">
        <v>202</v>
      </c>
      <c r="E41" s="104"/>
      <c r="F41" s="182"/>
      <c r="G41" s="183"/>
      <c r="H41" s="183"/>
      <c r="I41" s="183"/>
      <c r="J41" s="183"/>
      <c r="K41" s="184"/>
      <c r="L41" s="70"/>
      <c r="M41" s="7"/>
      <c r="N41" s="227"/>
      <c r="O41" s="247"/>
    </row>
    <row r="42" spans="1:20" ht="18" customHeight="1" x14ac:dyDescent="0.25">
      <c r="A42" s="207"/>
      <c r="B42" s="208"/>
      <c r="C42" s="34" t="s">
        <v>206</v>
      </c>
      <c r="D42" s="104" t="s">
        <v>203</v>
      </c>
      <c r="E42" s="104"/>
      <c r="F42" s="182"/>
      <c r="G42" s="183"/>
      <c r="H42" s="183"/>
      <c r="I42" s="183"/>
      <c r="J42" s="183"/>
      <c r="K42" s="184"/>
      <c r="L42" s="71"/>
      <c r="M42" s="7"/>
      <c r="N42" s="227"/>
      <c r="O42" s="247"/>
    </row>
    <row r="43" spans="1:20" ht="18" customHeight="1" x14ac:dyDescent="0.25">
      <c r="A43" s="207"/>
      <c r="B43" s="208"/>
      <c r="C43" s="34" t="s">
        <v>206</v>
      </c>
      <c r="D43" s="104" t="s">
        <v>203</v>
      </c>
      <c r="E43" s="104"/>
      <c r="F43" s="182"/>
      <c r="G43" s="183"/>
      <c r="H43" s="183"/>
      <c r="I43" s="183"/>
      <c r="J43" s="183"/>
      <c r="K43" s="184"/>
      <c r="L43" s="71"/>
      <c r="M43" s="7"/>
      <c r="N43" s="227"/>
      <c r="O43" s="247"/>
    </row>
    <row r="44" spans="1:20" ht="18" customHeight="1" x14ac:dyDescent="0.25">
      <c r="A44" s="207"/>
      <c r="B44" s="208"/>
      <c r="C44" s="34" t="s">
        <v>206</v>
      </c>
      <c r="D44" s="104" t="s">
        <v>203</v>
      </c>
      <c r="E44" s="104"/>
      <c r="F44" s="182"/>
      <c r="G44" s="183"/>
      <c r="H44" s="183"/>
      <c r="I44" s="183"/>
      <c r="J44" s="183"/>
      <c r="K44" s="184"/>
      <c r="L44" s="71"/>
      <c r="M44" s="7"/>
      <c r="N44" s="227"/>
      <c r="O44" s="247"/>
    </row>
    <row r="45" spans="1:20" ht="18" customHeight="1" x14ac:dyDescent="0.25">
      <c r="A45" s="207"/>
      <c r="B45" s="208"/>
      <c r="C45" s="34" t="s">
        <v>206</v>
      </c>
      <c r="D45" s="104" t="s">
        <v>203</v>
      </c>
      <c r="E45" s="104"/>
      <c r="F45" s="182"/>
      <c r="G45" s="183"/>
      <c r="H45" s="183"/>
      <c r="I45" s="183"/>
      <c r="J45" s="183"/>
      <c r="K45" s="184"/>
      <c r="L45" s="71"/>
      <c r="M45" s="7"/>
      <c r="N45" s="227"/>
      <c r="O45" s="247"/>
    </row>
    <row r="46" spans="1:20" ht="18" customHeight="1" x14ac:dyDescent="0.25">
      <c r="A46" s="207"/>
      <c r="B46" s="208"/>
      <c r="C46" s="34" t="s">
        <v>206</v>
      </c>
      <c r="D46" s="104" t="s">
        <v>203</v>
      </c>
      <c r="E46" s="104"/>
      <c r="F46" s="182"/>
      <c r="G46" s="183"/>
      <c r="H46" s="183"/>
      <c r="I46" s="183"/>
      <c r="J46" s="183"/>
      <c r="K46" s="184"/>
      <c r="L46" s="71"/>
      <c r="M46" s="7"/>
      <c r="N46" s="227"/>
      <c r="O46" s="247"/>
    </row>
    <row r="47" spans="1:20" ht="18" customHeight="1" x14ac:dyDescent="0.25">
      <c r="A47" s="207"/>
      <c r="B47" s="208"/>
      <c r="C47" s="34" t="s">
        <v>206</v>
      </c>
      <c r="D47" s="104" t="s">
        <v>203</v>
      </c>
      <c r="E47" s="104"/>
      <c r="F47" s="182"/>
      <c r="G47" s="183"/>
      <c r="H47" s="183"/>
      <c r="I47" s="183"/>
      <c r="J47" s="183"/>
      <c r="K47" s="184"/>
      <c r="L47" s="71"/>
      <c r="M47" s="7"/>
      <c r="N47" s="227"/>
      <c r="O47" s="247"/>
    </row>
    <row r="48" spans="1:20" ht="18" customHeight="1" x14ac:dyDescent="0.25">
      <c r="A48" s="207"/>
      <c r="B48" s="208"/>
      <c r="C48" s="34" t="s">
        <v>206</v>
      </c>
      <c r="D48" s="104" t="s">
        <v>203</v>
      </c>
      <c r="E48" s="104"/>
      <c r="F48" s="182"/>
      <c r="G48" s="183"/>
      <c r="H48" s="183"/>
      <c r="I48" s="183"/>
      <c r="J48" s="183"/>
      <c r="K48" s="184"/>
      <c r="L48" s="71"/>
      <c r="M48" s="7"/>
      <c r="N48" s="227"/>
      <c r="O48" s="247"/>
    </row>
    <row r="49" spans="1:20" ht="18" customHeight="1" x14ac:dyDescent="0.25">
      <c r="A49" s="207"/>
      <c r="B49" s="208"/>
      <c r="C49" s="34" t="s">
        <v>206</v>
      </c>
      <c r="D49" s="104" t="s">
        <v>203</v>
      </c>
      <c r="E49" s="104"/>
      <c r="F49" s="182"/>
      <c r="G49" s="183"/>
      <c r="H49" s="183"/>
      <c r="I49" s="183"/>
      <c r="J49" s="183"/>
      <c r="K49" s="184"/>
      <c r="L49" s="71"/>
      <c r="M49" s="7"/>
      <c r="N49" s="227"/>
      <c r="O49" s="247"/>
    </row>
    <row r="50" spans="1:20" ht="18" customHeight="1" x14ac:dyDescent="0.25">
      <c r="A50" s="4"/>
      <c r="B50" s="4"/>
      <c r="C50" s="5"/>
      <c r="D50" s="5"/>
      <c r="E50" s="5"/>
      <c r="F50" s="6"/>
      <c r="G50" s="6"/>
      <c r="H50" s="6"/>
      <c r="I50" s="6"/>
      <c r="J50" s="6"/>
      <c r="K50" s="6"/>
      <c r="L50" s="6"/>
      <c r="M50" s="6"/>
      <c r="N50" s="9"/>
      <c r="O50" s="9"/>
    </row>
    <row r="51" spans="1:20" ht="18" customHeight="1" x14ac:dyDescent="0.25">
      <c r="A51" s="236">
        <f>+A7</f>
        <v>0</v>
      </c>
      <c r="B51" s="237"/>
      <c r="C51" s="35" t="s">
        <v>4</v>
      </c>
      <c r="D51" s="105"/>
      <c r="E51" s="105"/>
      <c r="F51" s="182"/>
      <c r="G51" s="183"/>
      <c r="H51" s="183"/>
      <c r="I51" s="183"/>
      <c r="J51" s="183"/>
      <c r="K51" s="184"/>
      <c r="L51" s="70"/>
      <c r="M51" s="7"/>
      <c r="N51" s="228">
        <f>SUM(L51:L66)</f>
        <v>0</v>
      </c>
      <c r="O51" s="247">
        <f>SUM(L51:L66)-N7</f>
        <v>0</v>
      </c>
      <c r="Q51" s="187" t="s">
        <v>39</v>
      </c>
      <c r="R51" s="188"/>
      <c r="S51" s="188"/>
      <c r="T51" s="189"/>
    </row>
    <row r="52" spans="1:20" ht="18" customHeight="1" x14ac:dyDescent="0.25">
      <c r="A52" s="238"/>
      <c r="B52" s="239"/>
      <c r="C52" s="35" t="s">
        <v>5</v>
      </c>
      <c r="D52" s="105"/>
      <c r="E52" s="105"/>
      <c r="F52" s="182"/>
      <c r="G52" s="183"/>
      <c r="H52" s="183"/>
      <c r="I52" s="183"/>
      <c r="J52" s="183"/>
      <c r="K52" s="184"/>
      <c r="L52" s="70"/>
      <c r="M52" s="7"/>
      <c r="N52" s="229"/>
      <c r="O52" s="247"/>
      <c r="Q52" s="190"/>
      <c r="R52" s="191"/>
      <c r="S52" s="191"/>
      <c r="T52" s="192"/>
    </row>
    <row r="53" spans="1:20" ht="18" customHeight="1" x14ac:dyDescent="0.25">
      <c r="A53" s="238"/>
      <c r="B53" s="239"/>
      <c r="C53" s="35" t="s">
        <v>204</v>
      </c>
      <c r="D53" s="105" t="s">
        <v>201</v>
      </c>
      <c r="E53" s="105"/>
      <c r="F53" s="182"/>
      <c r="G53" s="183"/>
      <c r="H53" s="183"/>
      <c r="I53" s="183"/>
      <c r="J53" s="183"/>
      <c r="K53" s="184"/>
      <c r="L53" s="70"/>
      <c r="M53" s="7"/>
      <c r="N53" s="229"/>
      <c r="O53" s="247"/>
      <c r="Q53" s="190"/>
      <c r="R53" s="191"/>
      <c r="S53" s="191"/>
      <c r="T53" s="192"/>
    </row>
    <row r="54" spans="1:20" ht="18" customHeight="1" x14ac:dyDescent="0.25">
      <c r="A54" s="238"/>
      <c r="B54" s="239"/>
      <c r="C54" s="35" t="s">
        <v>204</v>
      </c>
      <c r="D54" s="105" t="s">
        <v>201</v>
      </c>
      <c r="E54" s="105"/>
      <c r="F54" s="182"/>
      <c r="G54" s="183"/>
      <c r="H54" s="183"/>
      <c r="I54" s="183"/>
      <c r="J54" s="183"/>
      <c r="K54" s="184"/>
      <c r="L54" s="70"/>
      <c r="M54" s="7"/>
      <c r="N54" s="229"/>
      <c r="O54" s="247"/>
      <c r="Q54" s="193"/>
      <c r="R54" s="194"/>
      <c r="S54" s="194"/>
      <c r="T54" s="195"/>
    </row>
    <row r="55" spans="1:20" ht="18" customHeight="1" x14ac:dyDescent="0.25">
      <c r="A55" s="238"/>
      <c r="B55" s="239"/>
      <c r="C55" s="35" t="s">
        <v>205</v>
      </c>
      <c r="D55" s="105" t="s">
        <v>202</v>
      </c>
      <c r="E55" s="105"/>
      <c r="F55" s="182"/>
      <c r="G55" s="183"/>
      <c r="H55" s="183"/>
      <c r="I55" s="183"/>
      <c r="J55" s="183"/>
      <c r="K55" s="184"/>
      <c r="L55" s="70"/>
      <c r="M55" s="7"/>
      <c r="N55" s="229"/>
      <c r="O55" s="247"/>
    </row>
    <row r="56" spans="1:20" ht="18" customHeight="1" x14ac:dyDescent="0.25">
      <c r="A56" s="238"/>
      <c r="B56" s="239"/>
      <c r="C56" s="35" t="s">
        <v>205</v>
      </c>
      <c r="D56" s="105" t="s">
        <v>202</v>
      </c>
      <c r="E56" s="105"/>
      <c r="F56" s="182"/>
      <c r="G56" s="183"/>
      <c r="H56" s="183"/>
      <c r="I56" s="183"/>
      <c r="J56" s="183"/>
      <c r="K56" s="184"/>
      <c r="L56" s="70"/>
      <c r="M56" s="7"/>
      <c r="N56" s="229"/>
      <c r="O56" s="247"/>
    </row>
    <row r="57" spans="1:20" ht="18" customHeight="1" x14ac:dyDescent="0.25">
      <c r="A57" s="238"/>
      <c r="B57" s="239"/>
      <c r="C57" s="35" t="s">
        <v>205</v>
      </c>
      <c r="D57" s="105" t="s">
        <v>202</v>
      </c>
      <c r="E57" s="105"/>
      <c r="F57" s="182"/>
      <c r="G57" s="183"/>
      <c r="H57" s="183"/>
      <c r="I57" s="183"/>
      <c r="J57" s="183"/>
      <c r="K57" s="184"/>
      <c r="L57" s="70"/>
      <c r="M57" s="7"/>
      <c r="N57" s="229"/>
      <c r="O57" s="247"/>
    </row>
    <row r="58" spans="1:20" ht="18" customHeight="1" x14ac:dyDescent="0.25">
      <c r="A58" s="238"/>
      <c r="B58" s="239"/>
      <c r="C58" s="35" t="s">
        <v>205</v>
      </c>
      <c r="D58" s="105" t="s">
        <v>202</v>
      </c>
      <c r="E58" s="105"/>
      <c r="F58" s="182"/>
      <c r="G58" s="183"/>
      <c r="H58" s="183"/>
      <c r="I58" s="183"/>
      <c r="J58" s="183"/>
      <c r="K58" s="184"/>
      <c r="L58" s="70"/>
      <c r="M58" s="7"/>
      <c r="N58" s="229"/>
      <c r="O58" s="247"/>
    </row>
    <row r="59" spans="1:20" ht="18" customHeight="1" x14ac:dyDescent="0.25">
      <c r="A59" s="238"/>
      <c r="B59" s="239"/>
      <c r="C59" s="35" t="s">
        <v>206</v>
      </c>
      <c r="D59" s="105" t="s">
        <v>203</v>
      </c>
      <c r="E59" s="105"/>
      <c r="F59" s="182"/>
      <c r="G59" s="183"/>
      <c r="H59" s="183"/>
      <c r="I59" s="183"/>
      <c r="J59" s="183"/>
      <c r="K59" s="184"/>
      <c r="L59" s="71"/>
      <c r="M59" s="7"/>
      <c r="N59" s="229"/>
      <c r="O59" s="247"/>
    </row>
    <row r="60" spans="1:20" ht="18" customHeight="1" x14ac:dyDescent="0.25">
      <c r="A60" s="238"/>
      <c r="B60" s="239"/>
      <c r="C60" s="35" t="s">
        <v>206</v>
      </c>
      <c r="D60" s="105" t="s">
        <v>203</v>
      </c>
      <c r="E60" s="105"/>
      <c r="F60" s="182"/>
      <c r="G60" s="183"/>
      <c r="H60" s="183"/>
      <c r="I60" s="183"/>
      <c r="J60" s="183"/>
      <c r="K60" s="184"/>
      <c r="L60" s="71"/>
      <c r="M60" s="7"/>
      <c r="N60" s="229"/>
      <c r="O60" s="247"/>
    </row>
    <row r="61" spans="1:20" ht="18" customHeight="1" x14ac:dyDescent="0.25">
      <c r="A61" s="238"/>
      <c r="B61" s="239"/>
      <c r="C61" s="35" t="s">
        <v>206</v>
      </c>
      <c r="D61" s="105" t="s">
        <v>203</v>
      </c>
      <c r="E61" s="105"/>
      <c r="F61" s="182"/>
      <c r="G61" s="183"/>
      <c r="H61" s="183"/>
      <c r="I61" s="183"/>
      <c r="J61" s="183"/>
      <c r="K61" s="184"/>
      <c r="L61" s="71"/>
      <c r="M61" s="7"/>
      <c r="N61" s="229"/>
      <c r="O61" s="247"/>
    </row>
    <row r="62" spans="1:20" ht="18" customHeight="1" x14ac:dyDescent="0.25">
      <c r="A62" s="238"/>
      <c r="B62" s="239"/>
      <c r="C62" s="35" t="s">
        <v>206</v>
      </c>
      <c r="D62" s="105" t="s">
        <v>203</v>
      </c>
      <c r="E62" s="105"/>
      <c r="F62" s="182"/>
      <c r="G62" s="183"/>
      <c r="H62" s="183"/>
      <c r="I62" s="183"/>
      <c r="J62" s="183"/>
      <c r="K62" s="184"/>
      <c r="L62" s="71"/>
      <c r="M62" s="7"/>
      <c r="N62" s="229"/>
      <c r="O62" s="247"/>
    </row>
    <row r="63" spans="1:20" ht="18" customHeight="1" x14ac:dyDescent="0.25">
      <c r="A63" s="238"/>
      <c r="B63" s="239"/>
      <c r="C63" s="35" t="s">
        <v>206</v>
      </c>
      <c r="D63" s="105" t="s">
        <v>203</v>
      </c>
      <c r="E63" s="105"/>
      <c r="F63" s="182"/>
      <c r="G63" s="183"/>
      <c r="H63" s="183"/>
      <c r="I63" s="183"/>
      <c r="J63" s="183"/>
      <c r="K63" s="184"/>
      <c r="L63" s="71"/>
      <c r="M63" s="7"/>
      <c r="N63" s="229"/>
      <c r="O63" s="247"/>
    </row>
    <row r="64" spans="1:20" ht="18" customHeight="1" x14ac:dyDescent="0.25">
      <c r="A64" s="238"/>
      <c r="B64" s="239"/>
      <c r="C64" s="35" t="s">
        <v>206</v>
      </c>
      <c r="D64" s="105" t="s">
        <v>203</v>
      </c>
      <c r="E64" s="105"/>
      <c r="F64" s="182"/>
      <c r="G64" s="183"/>
      <c r="H64" s="183"/>
      <c r="I64" s="183"/>
      <c r="J64" s="183"/>
      <c r="K64" s="184"/>
      <c r="L64" s="71"/>
      <c r="M64" s="7"/>
      <c r="N64" s="229"/>
      <c r="O64" s="247"/>
    </row>
    <row r="65" spans="1:20" ht="18" customHeight="1" x14ac:dyDescent="0.25">
      <c r="A65" s="238"/>
      <c r="B65" s="239"/>
      <c r="C65" s="35" t="s">
        <v>206</v>
      </c>
      <c r="D65" s="105" t="s">
        <v>203</v>
      </c>
      <c r="E65" s="105"/>
      <c r="F65" s="182"/>
      <c r="G65" s="183"/>
      <c r="H65" s="183"/>
      <c r="I65" s="183"/>
      <c r="J65" s="183"/>
      <c r="K65" s="184"/>
      <c r="L65" s="71"/>
      <c r="M65" s="7"/>
      <c r="N65" s="229"/>
      <c r="O65" s="247"/>
    </row>
    <row r="66" spans="1:20" ht="18" customHeight="1" x14ac:dyDescent="0.25">
      <c r="A66" s="238"/>
      <c r="B66" s="239"/>
      <c r="C66" s="35" t="s">
        <v>206</v>
      </c>
      <c r="D66" s="105" t="s">
        <v>203</v>
      </c>
      <c r="E66" s="105"/>
      <c r="F66" s="182"/>
      <c r="G66" s="183"/>
      <c r="H66" s="183"/>
      <c r="I66" s="183"/>
      <c r="J66" s="183"/>
      <c r="K66" s="184"/>
      <c r="L66" s="71"/>
      <c r="M66" s="7"/>
      <c r="N66" s="229"/>
      <c r="O66" s="247"/>
    </row>
    <row r="67" spans="1:20" ht="18" customHeight="1" x14ac:dyDescent="0.25">
      <c r="A67" s="4"/>
      <c r="B67" s="4"/>
      <c r="C67" s="5"/>
      <c r="D67" s="5"/>
      <c r="E67" s="5"/>
      <c r="F67" s="6"/>
      <c r="G67" s="6"/>
      <c r="H67" s="6"/>
      <c r="I67" s="6"/>
      <c r="J67" s="6"/>
      <c r="K67" s="6"/>
      <c r="L67" s="6"/>
      <c r="M67" s="6"/>
      <c r="N67" s="9"/>
      <c r="O67" s="9"/>
    </row>
    <row r="68" spans="1:20" ht="18" customHeight="1" x14ac:dyDescent="0.25">
      <c r="A68" s="4"/>
      <c r="B68" s="4"/>
      <c r="C68" s="5"/>
      <c r="D68" s="5"/>
      <c r="E68" s="5"/>
      <c r="F68" s="6"/>
      <c r="G68" s="6"/>
      <c r="H68" s="6"/>
      <c r="I68" s="6"/>
      <c r="J68" s="6"/>
      <c r="K68" s="6"/>
      <c r="L68" s="6"/>
      <c r="M68" s="6"/>
      <c r="N68" s="9"/>
      <c r="O68" s="9"/>
    </row>
    <row r="69" spans="1:20" ht="18" customHeight="1" x14ac:dyDescent="0.25">
      <c r="A69" s="240">
        <f>+A8</f>
        <v>0</v>
      </c>
      <c r="B69" s="241"/>
      <c r="C69" s="37" t="s">
        <v>4</v>
      </c>
      <c r="D69" s="106"/>
      <c r="E69" s="106" t="s">
        <v>38</v>
      </c>
      <c r="F69" s="182"/>
      <c r="G69" s="183"/>
      <c r="H69" s="183"/>
      <c r="I69" s="183"/>
      <c r="J69" s="183"/>
      <c r="K69" s="184"/>
      <c r="L69" s="70"/>
      <c r="M69" s="7"/>
      <c r="N69" s="230">
        <f>SUM(L69:L84)</f>
        <v>0</v>
      </c>
      <c r="O69" s="247">
        <f>SUM(L69:L84)-N8</f>
        <v>0</v>
      </c>
      <c r="Q69" s="187" t="s">
        <v>39</v>
      </c>
      <c r="R69" s="188"/>
      <c r="S69" s="188"/>
      <c r="T69" s="189"/>
    </row>
    <row r="70" spans="1:20" ht="18" customHeight="1" x14ac:dyDescent="0.25">
      <c r="A70" s="242"/>
      <c r="B70" s="243"/>
      <c r="C70" s="37" t="s">
        <v>5</v>
      </c>
      <c r="D70" s="106"/>
      <c r="E70" s="106"/>
      <c r="F70" s="182"/>
      <c r="G70" s="183"/>
      <c r="H70" s="183"/>
      <c r="I70" s="183"/>
      <c r="J70" s="183"/>
      <c r="K70" s="184"/>
      <c r="L70" s="70"/>
      <c r="M70" s="7"/>
      <c r="N70" s="231"/>
      <c r="O70" s="247"/>
      <c r="Q70" s="190"/>
      <c r="R70" s="191"/>
      <c r="S70" s="191"/>
      <c r="T70" s="192"/>
    </row>
    <row r="71" spans="1:20" ht="18" customHeight="1" x14ac:dyDescent="0.25">
      <c r="A71" s="242"/>
      <c r="B71" s="243"/>
      <c r="C71" s="37" t="s">
        <v>204</v>
      </c>
      <c r="D71" s="106" t="s">
        <v>201</v>
      </c>
      <c r="E71" s="106"/>
      <c r="F71" s="182"/>
      <c r="G71" s="183"/>
      <c r="H71" s="183"/>
      <c r="I71" s="183"/>
      <c r="J71" s="183"/>
      <c r="K71" s="184"/>
      <c r="L71" s="70"/>
      <c r="M71" s="7"/>
      <c r="N71" s="231"/>
      <c r="O71" s="247"/>
      <c r="Q71" s="190"/>
      <c r="R71" s="191"/>
      <c r="S71" s="191"/>
      <c r="T71" s="192"/>
    </row>
    <row r="72" spans="1:20" ht="18" customHeight="1" x14ac:dyDescent="0.25">
      <c r="A72" s="242"/>
      <c r="B72" s="243"/>
      <c r="C72" s="37" t="s">
        <v>204</v>
      </c>
      <c r="D72" s="106" t="s">
        <v>201</v>
      </c>
      <c r="E72" s="106"/>
      <c r="F72" s="182"/>
      <c r="G72" s="183"/>
      <c r="H72" s="183"/>
      <c r="I72" s="183"/>
      <c r="J72" s="183"/>
      <c r="K72" s="184"/>
      <c r="L72" s="70"/>
      <c r="M72" s="7"/>
      <c r="N72" s="231"/>
      <c r="O72" s="247"/>
      <c r="Q72" s="193"/>
      <c r="R72" s="194"/>
      <c r="S72" s="194"/>
      <c r="T72" s="195"/>
    </row>
    <row r="73" spans="1:20" ht="18" customHeight="1" x14ac:dyDescent="0.25">
      <c r="A73" s="242"/>
      <c r="B73" s="243"/>
      <c r="C73" s="37" t="s">
        <v>205</v>
      </c>
      <c r="D73" s="106" t="s">
        <v>202</v>
      </c>
      <c r="E73" s="106"/>
      <c r="F73" s="182"/>
      <c r="G73" s="183"/>
      <c r="H73" s="183"/>
      <c r="I73" s="183"/>
      <c r="J73" s="183"/>
      <c r="K73" s="184"/>
      <c r="L73" s="70"/>
      <c r="M73" s="7"/>
      <c r="N73" s="231"/>
      <c r="O73" s="247"/>
    </row>
    <row r="74" spans="1:20" ht="18" customHeight="1" x14ac:dyDescent="0.25">
      <c r="A74" s="242"/>
      <c r="B74" s="243"/>
      <c r="C74" s="37" t="s">
        <v>205</v>
      </c>
      <c r="D74" s="106" t="s">
        <v>202</v>
      </c>
      <c r="E74" s="106"/>
      <c r="F74" s="182"/>
      <c r="G74" s="183"/>
      <c r="H74" s="183"/>
      <c r="I74" s="183"/>
      <c r="J74" s="183"/>
      <c r="K74" s="184"/>
      <c r="L74" s="70"/>
      <c r="M74" s="7"/>
      <c r="N74" s="231"/>
      <c r="O74" s="247"/>
    </row>
    <row r="75" spans="1:20" ht="18" customHeight="1" x14ac:dyDescent="0.25">
      <c r="A75" s="242"/>
      <c r="B75" s="243"/>
      <c r="C75" s="37" t="s">
        <v>205</v>
      </c>
      <c r="D75" s="106" t="s">
        <v>202</v>
      </c>
      <c r="E75" s="106"/>
      <c r="F75" s="182"/>
      <c r="G75" s="183"/>
      <c r="H75" s="183"/>
      <c r="I75" s="183"/>
      <c r="J75" s="183"/>
      <c r="K75" s="184"/>
      <c r="L75" s="70"/>
      <c r="M75" s="7"/>
      <c r="N75" s="231"/>
      <c r="O75" s="247"/>
    </row>
    <row r="76" spans="1:20" ht="18" customHeight="1" x14ac:dyDescent="0.25">
      <c r="A76" s="242"/>
      <c r="B76" s="243"/>
      <c r="C76" s="37" t="s">
        <v>205</v>
      </c>
      <c r="D76" s="106" t="s">
        <v>202</v>
      </c>
      <c r="E76" s="106"/>
      <c r="F76" s="182"/>
      <c r="G76" s="183"/>
      <c r="H76" s="183"/>
      <c r="I76" s="183"/>
      <c r="J76" s="183"/>
      <c r="K76" s="184"/>
      <c r="L76" s="70"/>
      <c r="M76" s="7"/>
      <c r="N76" s="231"/>
      <c r="O76" s="247"/>
    </row>
    <row r="77" spans="1:20" ht="18" customHeight="1" x14ac:dyDescent="0.25">
      <c r="A77" s="242"/>
      <c r="B77" s="243"/>
      <c r="C77" s="37" t="s">
        <v>206</v>
      </c>
      <c r="D77" s="106" t="s">
        <v>203</v>
      </c>
      <c r="E77" s="106"/>
      <c r="F77" s="182"/>
      <c r="G77" s="183"/>
      <c r="H77" s="183"/>
      <c r="I77" s="183"/>
      <c r="J77" s="183"/>
      <c r="K77" s="184"/>
      <c r="L77" s="71"/>
      <c r="M77" s="7"/>
      <c r="N77" s="231"/>
      <c r="O77" s="247"/>
    </row>
    <row r="78" spans="1:20" ht="18" customHeight="1" x14ac:dyDescent="0.25">
      <c r="A78" s="242"/>
      <c r="B78" s="243"/>
      <c r="C78" s="37" t="s">
        <v>206</v>
      </c>
      <c r="D78" s="106" t="s">
        <v>203</v>
      </c>
      <c r="E78" s="106"/>
      <c r="F78" s="182"/>
      <c r="G78" s="183"/>
      <c r="H78" s="183"/>
      <c r="I78" s="183"/>
      <c r="J78" s="183"/>
      <c r="K78" s="184"/>
      <c r="L78" s="71"/>
      <c r="M78" s="7"/>
      <c r="N78" s="231"/>
      <c r="O78" s="247"/>
    </row>
    <row r="79" spans="1:20" ht="18" customHeight="1" x14ac:dyDescent="0.25">
      <c r="A79" s="242"/>
      <c r="B79" s="243"/>
      <c r="C79" s="37" t="s">
        <v>206</v>
      </c>
      <c r="D79" s="106" t="s">
        <v>203</v>
      </c>
      <c r="E79" s="106"/>
      <c r="F79" s="182"/>
      <c r="G79" s="183"/>
      <c r="H79" s="183"/>
      <c r="I79" s="183"/>
      <c r="J79" s="183"/>
      <c r="K79" s="184"/>
      <c r="L79" s="71"/>
      <c r="M79" s="7"/>
      <c r="N79" s="231"/>
      <c r="O79" s="247"/>
    </row>
    <row r="80" spans="1:20" ht="18" customHeight="1" x14ac:dyDescent="0.25">
      <c r="A80" s="242"/>
      <c r="B80" s="243"/>
      <c r="C80" s="37" t="s">
        <v>206</v>
      </c>
      <c r="D80" s="106" t="s">
        <v>203</v>
      </c>
      <c r="E80" s="106"/>
      <c r="F80" s="182"/>
      <c r="G80" s="183"/>
      <c r="H80" s="183"/>
      <c r="I80" s="183"/>
      <c r="J80" s="183"/>
      <c r="K80" s="184"/>
      <c r="L80" s="71"/>
      <c r="M80" s="7"/>
      <c r="N80" s="231"/>
      <c r="O80" s="247"/>
    </row>
    <row r="81" spans="1:20" ht="18" customHeight="1" x14ac:dyDescent="0.25">
      <c r="A81" s="242"/>
      <c r="B81" s="243"/>
      <c r="C81" s="37" t="s">
        <v>206</v>
      </c>
      <c r="D81" s="106" t="s">
        <v>203</v>
      </c>
      <c r="E81" s="106"/>
      <c r="F81" s="182"/>
      <c r="G81" s="183"/>
      <c r="H81" s="183"/>
      <c r="I81" s="183"/>
      <c r="J81" s="183"/>
      <c r="K81" s="184"/>
      <c r="L81" s="71"/>
      <c r="M81" s="7"/>
      <c r="N81" s="231"/>
      <c r="O81" s="247"/>
    </row>
    <row r="82" spans="1:20" ht="18" customHeight="1" x14ac:dyDescent="0.25">
      <c r="A82" s="242"/>
      <c r="B82" s="243"/>
      <c r="C82" s="37" t="s">
        <v>206</v>
      </c>
      <c r="D82" s="106" t="s">
        <v>203</v>
      </c>
      <c r="E82" s="106"/>
      <c r="F82" s="182"/>
      <c r="G82" s="183"/>
      <c r="H82" s="183"/>
      <c r="I82" s="183"/>
      <c r="J82" s="183"/>
      <c r="K82" s="184"/>
      <c r="L82" s="71"/>
      <c r="M82" s="7"/>
      <c r="N82" s="231"/>
      <c r="O82" s="247"/>
    </row>
    <row r="83" spans="1:20" ht="18" customHeight="1" x14ac:dyDescent="0.25">
      <c r="A83" s="242"/>
      <c r="B83" s="243"/>
      <c r="C83" s="37" t="s">
        <v>206</v>
      </c>
      <c r="D83" s="106" t="s">
        <v>203</v>
      </c>
      <c r="E83" s="106"/>
      <c r="F83" s="182"/>
      <c r="G83" s="183"/>
      <c r="H83" s="183"/>
      <c r="I83" s="183"/>
      <c r="J83" s="183"/>
      <c r="K83" s="184"/>
      <c r="L83" s="71"/>
      <c r="M83" s="7"/>
      <c r="N83" s="231"/>
      <c r="O83" s="247"/>
    </row>
    <row r="84" spans="1:20" ht="18" customHeight="1" x14ac:dyDescent="0.25">
      <c r="A84" s="242"/>
      <c r="B84" s="243"/>
      <c r="C84" s="37" t="s">
        <v>206</v>
      </c>
      <c r="D84" s="106" t="s">
        <v>203</v>
      </c>
      <c r="E84" s="106"/>
      <c r="F84" s="182"/>
      <c r="G84" s="183"/>
      <c r="H84" s="183"/>
      <c r="I84" s="183"/>
      <c r="J84" s="183"/>
      <c r="K84" s="184"/>
      <c r="L84" s="71"/>
      <c r="M84" s="7"/>
      <c r="N84" s="231"/>
      <c r="O84" s="247"/>
    </row>
    <row r="85" spans="1:20" ht="18" customHeight="1" x14ac:dyDescent="0.25">
      <c r="A85" s="4"/>
      <c r="B85" s="4"/>
      <c r="C85" s="5"/>
      <c r="D85" s="5"/>
      <c r="E85" s="5"/>
      <c r="F85" s="6"/>
      <c r="G85" s="6"/>
      <c r="H85" s="6"/>
      <c r="I85" s="6"/>
      <c r="J85" s="6"/>
      <c r="K85" s="6"/>
      <c r="L85" s="6"/>
      <c r="M85" s="6"/>
      <c r="N85" s="9"/>
      <c r="O85" s="9"/>
    </row>
    <row r="86" spans="1:20" ht="18" customHeight="1" x14ac:dyDescent="0.25">
      <c r="A86" s="257">
        <f>+A9</f>
        <v>0</v>
      </c>
      <c r="B86" s="258"/>
      <c r="C86" s="40" t="s">
        <v>4</v>
      </c>
      <c r="D86" s="107"/>
      <c r="E86" s="107"/>
      <c r="F86" s="182"/>
      <c r="G86" s="183"/>
      <c r="H86" s="183"/>
      <c r="I86" s="183"/>
      <c r="J86" s="183"/>
      <c r="K86" s="184"/>
      <c r="L86" s="70"/>
      <c r="M86" s="7"/>
      <c r="N86" s="218">
        <f>SUM(L86:L101)</f>
        <v>0</v>
      </c>
      <c r="O86" s="247">
        <f>SUM(L86:L101)-N9</f>
        <v>0</v>
      </c>
      <c r="Q86" s="187" t="s">
        <v>39</v>
      </c>
      <c r="R86" s="188"/>
      <c r="S86" s="188"/>
      <c r="T86" s="189"/>
    </row>
    <row r="87" spans="1:20" ht="18" customHeight="1" x14ac:dyDescent="0.25">
      <c r="A87" s="259"/>
      <c r="B87" s="260"/>
      <c r="C87" s="40" t="s">
        <v>5</v>
      </c>
      <c r="D87" s="107"/>
      <c r="E87" s="107"/>
      <c r="F87" s="182"/>
      <c r="G87" s="183"/>
      <c r="H87" s="183"/>
      <c r="I87" s="183"/>
      <c r="J87" s="183"/>
      <c r="K87" s="184"/>
      <c r="L87" s="70"/>
      <c r="M87" s="7"/>
      <c r="N87" s="219"/>
      <c r="O87" s="247"/>
      <c r="Q87" s="190"/>
      <c r="R87" s="191"/>
      <c r="S87" s="191"/>
      <c r="T87" s="192"/>
    </row>
    <row r="88" spans="1:20" ht="18" customHeight="1" x14ac:dyDescent="0.25">
      <c r="A88" s="259"/>
      <c r="B88" s="260"/>
      <c r="C88" s="40" t="s">
        <v>204</v>
      </c>
      <c r="D88" s="107" t="s">
        <v>201</v>
      </c>
      <c r="E88" s="107"/>
      <c r="F88" s="182"/>
      <c r="G88" s="183"/>
      <c r="H88" s="183"/>
      <c r="I88" s="183"/>
      <c r="J88" s="183"/>
      <c r="K88" s="184"/>
      <c r="L88" s="70"/>
      <c r="M88" s="7"/>
      <c r="N88" s="219"/>
      <c r="O88" s="247"/>
      <c r="Q88" s="190"/>
      <c r="R88" s="191"/>
      <c r="S88" s="191"/>
      <c r="T88" s="192"/>
    </row>
    <row r="89" spans="1:20" ht="18" customHeight="1" x14ac:dyDescent="0.25">
      <c r="A89" s="259"/>
      <c r="B89" s="260"/>
      <c r="C89" s="40" t="s">
        <v>204</v>
      </c>
      <c r="D89" s="107" t="s">
        <v>201</v>
      </c>
      <c r="E89" s="107"/>
      <c r="F89" s="182"/>
      <c r="G89" s="183"/>
      <c r="H89" s="183"/>
      <c r="I89" s="183"/>
      <c r="J89" s="183"/>
      <c r="K89" s="184"/>
      <c r="L89" s="70"/>
      <c r="M89" s="7"/>
      <c r="N89" s="219"/>
      <c r="O89" s="247"/>
      <c r="Q89" s="193"/>
      <c r="R89" s="194"/>
      <c r="S89" s="194"/>
      <c r="T89" s="195"/>
    </row>
    <row r="90" spans="1:20" ht="18" customHeight="1" x14ac:dyDescent="0.25">
      <c r="A90" s="259"/>
      <c r="B90" s="260"/>
      <c r="C90" s="40" t="s">
        <v>205</v>
      </c>
      <c r="D90" s="107" t="s">
        <v>202</v>
      </c>
      <c r="E90" s="107"/>
      <c r="F90" s="182"/>
      <c r="G90" s="183"/>
      <c r="H90" s="183"/>
      <c r="I90" s="183"/>
      <c r="J90" s="183"/>
      <c r="K90" s="184"/>
      <c r="L90" s="70"/>
      <c r="M90" s="7"/>
      <c r="N90" s="219"/>
      <c r="O90" s="247"/>
    </row>
    <row r="91" spans="1:20" ht="18" customHeight="1" x14ac:dyDescent="0.25">
      <c r="A91" s="259"/>
      <c r="B91" s="260"/>
      <c r="C91" s="40" t="s">
        <v>205</v>
      </c>
      <c r="D91" s="107" t="s">
        <v>202</v>
      </c>
      <c r="E91" s="107"/>
      <c r="F91" s="182"/>
      <c r="G91" s="183"/>
      <c r="H91" s="183"/>
      <c r="I91" s="183"/>
      <c r="J91" s="183"/>
      <c r="K91" s="184"/>
      <c r="L91" s="70"/>
      <c r="M91" s="7"/>
      <c r="N91" s="219"/>
      <c r="O91" s="247"/>
    </row>
    <row r="92" spans="1:20" ht="18" customHeight="1" x14ac:dyDescent="0.25">
      <c r="A92" s="259"/>
      <c r="B92" s="260"/>
      <c r="C92" s="40" t="s">
        <v>205</v>
      </c>
      <c r="D92" s="107" t="s">
        <v>202</v>
      </c>
      <c r="E92" s="107"/>
      <c r="F92" s="182"/>
      <c r="G92" s="183"/>
      <c r="H92" s="183"/>
      <c r="I92" s="183"/>
      <c r="J92" s="183"/>
      <c r="K92" s="184"/>
      <c r="L92" s="70"/>
      <c r="M92" s="7"/>
      <c r="N92" s="219"/>
      <c r="O92" s="247"/>
    </row>
    <row r="93" spans="1:20" ht="18" customHeight="1" x14ac:dyDescent="0.25">
      <c r="A93" s="259"/>
      <c r="B93" s="260"/>
      <c r="C93" s="40" t="s">
        <v>205</v>
      </c>
      <c r="D93" s="107" t="s">
        <v>202</v>
      </c>
      <c r="E93" s="107"/>
      <c r="F93" s="182"/>
      <c r="G93" s="183"/>
      <c r="H93" s="183"/>
      <c r="I93" s="183"/>
      <c r="J93" s="183"/>
      <c r="K93" s="184"/>
      <c r="L93" s="70"/>
      <c r="M93" s="7"/>
      <c r="N93" s="219"/>
      <c r="O93" s="247"/>
    </row>
    <row r="94" spans="1:20" ht="18" customHeight="1" x14ac:dyDescent="0.25">
      <c r="A94" s="259"/>
      <c r="B94" s="260"/>
      <c r="C94" s="40" t="s">
        <v>206</v>
      </c>
      <c r="D94" s="107" t="s">
        <v>203</v>
      </c>
      <c r="E94" s="107"/>
      <c r="F94" s="182"/>
      <c r="G94" s="183"/>
      <c r="H94" s="183"/>
      <c r="I94" s="183"/>
      <c r="J94" s="183"/>
      <c r="K94" s="184"/>
      <c r="L94" s="71"/>
      <c r="M94" s="7"/>
      <c r="N94" s="219"/>
      <c r="O94" s="247"/>
    </row>
    <row r="95" spans="1:20" ht="18" customHeight="1" x14ac:dyDescent="0.25">
      <c r="A95" s="259"/>
      <c r="B95" s="260"/>
      <c r="C95" s="40" t="s">
        <v>206</v>
      </c>
      <c r="D95" s="107" t="s">
        <v>203</v>
      </c>
      <c r="E95" s="107"/>
      <c r="F95" s="182"/>
      <c r="G95" s="183"/>
      <c r="H95" s="183"/>
      <c r="I95" s="183"/>
      <c r="J95" s="183"/>
      <c r="K95" s="184"/>
      <c r="L95" s="71"/>
      <c r="M95" s="7"/>
      <c r="N95" s="219"/>
      <c r="O95" s="247"/>
    </row>
    <row r="96" spans="1:20" ht="18" customHeight="1" x14ac:dyDescent="0.25">
      <c r="A96" s="259"/>
      <c r="B96" s="260"/>
      <c r="C96" s="40" t="s">
        <v>206</v>
      </c>
      <c r="D96" s="107" t="s">
        <v>203</v>
      </c>
      <c r="E96" s="107"/>
      <c r="F96" s="182"/>
      <c r="G96" s="183"/>
      <c r="H96" s="183"/>
      <c r="I96" s="183"/>
      <c r="J96" s="183"/>
      <c r="K96" s="184"/>
      <c r="L96" s="71"/>
      <c r="M96" s="7"/>
      <c r="N96" s="219"/>
      <c r="O96" s="247"/>
    </row>
    <row r="97" spans="1:20" ht="18" customHeight="1" x14ac:dyDescent="0.25">
      <c r="A97" s="259"/>
      <c r="B97" s="260"/>
      <c r="C97" s="40" t="s">
        <v>206</v>
      </c>
      <c r="D97" s="107" t="s">
        <v>203</v>
      </c>
      <c r="E97" s="107"/>
      <c r="F97" s="182"/>
      <c r="G97" s="183"/>
      <c r="H97" s="183"/>
      <c r="I97" s="183"/>
      <c r="J97" s="183"/>
      <c r="K97" s="184"/>
      <c r="L97" s="71"/>
      <c r="M97" s="7"/>
      <c r="N97" s="219"/>
      <c r="O97" s="247"/>
    </row>
    <row r="98" spans="1:20" ht="18" customHeight="1" x14ac:dyDescent="0.25">
      <c r="A98" s="259"/>
      <c r="B98" s="260"/>
      <c r="C98" s="40" t="s">
        <v>206</v>
      </c>
      <c r="D98" s="107" t="s">
        <v>203</v>
      </c>
      <c r="E98" s="107"/>
      <c r="F98" s="182"/>
      <c r="G98" s="183"/>
      <c r="H98" s="183"/>
      <c r="I98" s="183"/>
      <c r="J98" s="183"/>
      <c r="K98" s="184"/>
      <c r="L98" s="71"/>
      <c r="M98" s="7"/>
      <c r="N98" s="219"/>
      <c r="O98" s="247"/>
    </row>
    <row r="99" spans="1:20" ht="18" customHeight="1" x14ac:dyDescent="0.25">
      <c r="A99" s="259"/>
      <c r="B99" s="260"/>
      <c r="C99" s="40" t="s">
        <v>206</v>
      </c>
      <c r="D99" s="107" t="s">
        <v>203</v>
      </c>
      <c r="E99" s="107"/>
      <c r="F99" s="182"/>
      <c r="G99" s="183"/>
      <c r="H99" s="183"/>
      <c r="I99" s="183"/>
      <c r="J99" s="183"/>
      <c r="K99" s="184"/>
      <c r="L99" s="71"/>
      <c r="M99" s="7"/>
      <c r="N99" s="219"/>
      <c r="O99" s="247"/>
    </row>
    <row r="100" spans="1:20" ht="18" customHeight="1" x14ac:dyDescent="0.25">
      <c r="A100" s="259"/>
      <c r="B100" s="260"/>
      <c r="C100" s="40" t="s">
        <v>206</v>
      </c>
      <c r="D100" s="107" t="s">
        <v>203</v>
      </c>
      <c r="E100" s="107"/>
      <c r="F100" s="182"/>
      <c r="G100" s="183"/>
      <c r="H100" s="183"/>
      <c r="I100" s="183"/>
      <c r="J100" s="183"/>
      <c r="K100" s="184"/>
      <c r="L100" s="71"/>
      <c r="M100" s="7"/>
      <c r="N100" s="219"/>
      <c r="O100" s="247"/>
    </row>
    <row r="101" spans="1:20" ht="18" customHeight="1" x14ac:dyDescent="0.25">
      <c r="A101" s="259"/>
      <c r="B101" s="260"/>
      <c r="C101" s="40" t="s">
        <v>206</v>
      </c>
      <c r="D101" s="107" t="s">
        <v>203</v>
      </c>
      <c r="E101" s="107"/>
      <c r="F101" s="182"/>
      <c r="G101" s="183"/>
      <c r="H101" s="183"/>
      <c r="I101" s="183"/>
      <c r="J101" s="183"/>
      <c r="K101" s="184"/>
      <c r="L101" s="71"/>
      <c r="M101" s="7"/>
      <c r="N101" s="219"/>
      <c r="O101" s="247"/>
    </row>
    <row r="102" spans="1:20" ht="18" customHeight="1" x14ac:dyDescent="0.25">
      <c r="A102" s="4"/>
      <c r="B102" s="4"/>
      <c r="C102" s="5"/>
      <c r="D102" s="5"/>
      <c r="E102" s="5"/>
      <c r="F102" s="6"/>
      <c r="G102" s="6"/>
      <c r="H102" s="6"/>
      <c r="I102" s="6"/>
      <c r="J102" s="6"/>
      <c r="K102" s="6"/>
      <c r="L102" s="6"/>
      <c r="M102" s="6"/>
      <c r="N102" s="9"/>
      <c r="O102" s="9"/>
    </row>
    <row r="103" spans="1:20" ht="18" customHeight="1" x14ac:dyDescent="0.25">
      <c r="A103" s="4"/>
      <c r="B103" s="4"/>
      <c r="C103" s="5"/>
      <c r="D103" s="5"/>
      <c r="E103" s="5"/>
      <c r="F103" s="6"/>
      <c r="G103" s="6"/>
      <c r="H103" s="6"/>
      <c r="I103" s="6"/>
      <c r="J103" s="6"/>
      <c r="K103" s="6"/>
      <c r="L103" s="6"/>
      <c r="M103" s="6"/>
      <c r="N103" s="9"/>
      <c r="O103" s="9"/>
    </row>
    <row r="104" spans="1:20" ht="18" customHeight="1" x14ac:dyDescent="0.25">
      <c r="A104" s="261">
        <f>+A10</f>
        <v>0</v>
      </c>
      <c r="B104" s="262"/>
      <c r="C104" s="43" t="s">
        <v>4</v>
      </c>
      <c r="D104" s="108"/>
      <c r="E104" s="108"/>
      <c r="F104" s="182"/>
      <c r="G104" s="183"/>
      <c r="H104" s="183"/>
      <c r="I104" s="183"/>
      <c r="J104" s="183"/>
      <c r="K104" s="184"/>
      <c r="L104" s="70"/>
      <c r="M104" s="7"/>
      <c r="N104" s="220">
        <f>SUM(L104:L119)</f>
        <v>0</v>
      </c>
      <c r="O104" s="247">
        <f>SUM(L104:L119)-N10</f>
        <v>0</v>
      </c>
      <c r="Q104" s="187" t="s">
        <v>39</v>
      </c>
      <c r="R104" s="188"/>
      <c r="S104" s="188"/>
      <c r="T104" s="189"/>
    </row>
    <row r="105" spans="1:20" ht="18" customHeight="1" x14ac:dyDescent="0.25">
      <c r="A105" s="263"/>
      <c r="B105" s="264"/>
      <c r="C105" s="43" t="s">
        <v>5</v>
      </c>
      <c r="D105" s="108"/>
      <c r="E105" s="108"/>
      <c r="F105" s="182"/>
      <c r="G105" s="183"/>
      <c r="H105" s="183"/>
      <c r="I105" s="183"/>
      <c r="J105" s="183"/>
      <c r="K105" s="184"/>
      <c r="L105" s="70"/>
      <c r="M105" s="7"/>
      <c r="N105" s="221"/>
      <c r="O105" s="247"/>
      <c r="Q105" s="190"/>
      <c r="R105" s="191"/>
      <c r="S105" s="191"/>
      <c r="T105" s="192"/>
    </row>
    <row r="106" spans="1:20" ht="18" customHeight="1" x14ac:dyDescent="0.25">
      <c r="A106" s="263"/>
      <c r="B106" s="264"/>
      <c r="C106" s="43" t="s">
        <v>204</v>
      </c>
      <c r="D106" s="108" t="s">
        <v>201</v>
      </c>
      <c r="E106" s="108"/>
      <c r="F106" s="182"/>
      <c r="G106" s="183"/>
      <c r="H106" s="183"/>
      <c r="I106" s="183"/>
      <c r="J106" s="183"/>
      <c r="K106" s="184"/>
      <c r="L106" s="70"/>
      <c r="M106" s="7"/>
      <c r="N106" s="221"/>
      <c r="O106" s="247"/>
      <c r="Q106" s="190"/>
      <c r="R106" s="191"/>
      <c r="S106" s="191"/>
      <c r="T106" s="192"/>
    </row>
    <row r="107" spans="1:20" ht="18" customHeight="1" x14ac:dyDescent="0.25">
      <c r="A107" s="263"/>
      <c r="B107" s="264"/>
      <c r="C107" s="43" t="s">
        <v>204</v>
      </c>
      <c r="D107" s="108" t="s">
        <v>201</v>
      </c>
      <c r="E107" s="108"/>
      <c r="F107" s="182"/>
      <c r="G107" s="183"/>
      <c r="H107" s="183"/>
      <c r="I107" s="183"/>
      <c r="J107" s="183"/>
      <c r="K107" s="184"/>
      <c r="L107" s="70"/>
      <c r="M107" s="7"/>
      <c r="N107" s="221"/>
      <c r="O107" s="247"/>
      <c r="Q107" s="193"/>
      <c r="R107" s="194"/>
      <c r="S107" s="194"/>
      <c r="T107" s="195"/>
    </row>
    <row r="108" spans="1:20" ht="18" customHeight="1" x14ac:dyDescent="0.25">
      <c r="A108" s="263"/>
      <c r="B108" s="264"/>
      <c r="C108" s="43" t="s">
        <v>205</v>
      </c>
      <c r="D108" s="108" t="s">
        <v>202</v>
      </c>
      <c r="E108" s="108"/>
      <c r="F108" s="182"/>
      <c r="G108" s="183"/>
      <c r="H108" s="183"/>
      <c r="I108" s="183"/>
      <c r="J108" s="183"/>
      <c r="K108" s="184"/>
      <c r="L108" s="70"/>
      <c r="M108" s="7"/>
      <c r="N108" s="221"/>
      <c r="O108" s="247"/>
    </row>
    <row r="109" spans="1:20" ht="18" customHeight="1" x14ac:dyDescent="0.25">
      <c r="A109" s="263"/>
      <c r="B109" s="264"/>
      <c r="C109" s="43" t="s">
        <v>205</v>
      </c>
      <c r="D109" s="108" t="s">
        <v>202</v>
      </c>
      <c r="E109" s="108"/>
      <c r="F109" s="182"/>
      <c r="G109" s="183"/>
      <c r="H109" s="183"/>
      <c r="I109" s="183"/>
      <c r="J109" s="183"/>
      <c r="K109" s="184"/>
      <c r="L109" s="70"/>
      <c r="M109" s="7"/>
      <c r="N109" s="221"/>
      <c r="O109" s="247"/>
    </row>
    <row r="110" spans="1:20" ht="18" customHeight="1" x14ac:dyDescent="0.25">
      <c r="A110" s="263"/>
      <c r="B110" s="264"/>
      <c r="C110" s="43" t="s">
        <v>205</v>
      </c>
      <c r="D110" s="108" t="s">
        <v>202</v>
      </c>
      <c r="E110" s="108"/>
      <c r="F110" s="182"/>
      <c r="G110" s="183"/>
      <c r="H110" s="183"/>
      <c r="I110" s="183"/>
      <c r="J110" s="183"/>
      <c r="K110" s="184"/>
      <c r="L110" s="70"/>
      <c r="M110" s="7"/>
      <c r="N110" s="221"/>
      <c r="O110" s="247"/>
    </row>
    <row r="111" spans="1:20" ht="18" customHeight="1" x14ac:dyDescent="0.25">
      <c r="A111" s="263"/>
      <c r="B111" s="264"/>
      <c r="C111" s="43" t="s">
        <v>205</v>
      </c>
      <c r="D111" s="108" t="s">
        <v>202</v>
      </c>
      <c r="E111" s="108"/>
      <c r="F111" s="182"/>
      <c r="G111" s="183"/>
      <c r="H111" s="183"/>
      <c r="I111" s="183"/>
      <c r="J111" s="183"/>
      <c r="K111" s="184"/>
      <c r="L111" s="70"/>
      <c r="M111" s="7"/>
      <c r="N111" s="221"/>
      <c r="O111" s="247"/>
    </row>
    <row r="112" spans="1:20" ht="18" customHeight="1" x14ac:dyDescent="0.25">
      <c r="A112" s="263"/>
      <c r="B112" s="264"/>
      <c r="C112" s="43" t="s">
        <v>206</v>
      </c>
      <c r="D112" s="108" t="s">
        <v>203</v>
      </c>
      <c r="E112" s="108"/>
      <c r="F112" s="182"/>
      <c r="G112" s="183"/>
      <c r="H112" s="183"/>
      <c r="I112" s="183"/>
      <c r="J112" s="183"/>
      <c r="K112" s="184"/>
      <c r="L112" s="71"/>
      <c r="M112" s="7"/>
      <c r="N112" s="221"/>
      <c r="O112" s="247"/>
    </row>
    <row r="113" spans="1:20" ht="18" customHeight="1" x14ac:dyDescent="0.25">
      <c r="A113" s="263"/>
      <c r="B113" s="264"/>
      <c r="C113" s="43" t="s">
        <v>206</v>
      </c>
      <c r="D113" s="108" t="s">
        <v>203</v>
      </c>
      <c r="E113" s="108"/>
      <c r="F113" s="182"/>
      <c r="G113" s="183"/>
      <c r="H113" s="183"/>
      <c r="I113" s="183"/>
      <c r="J113" s="183"/>
      <c r="K113" s="184"/>
      <c r="L113" s="71"/>
      <c r="M113" s="7"/>
      <c r="N113" s="221"/>
      <c r="O113" s="247"/>
    </row>
    <row r="114" spans="1:20" ht="18" customHeight="1" x14ac:dyDescent="0.25">
      <c r="A114" s="263"/>
      <c r="B114" s="264"/>
      <c r="C114" s="43" t="s">
        <v>206</v>
      </c>
      <c r="D114" s="108" t="s">
        <v>203</v>
      </c>
      <c r="E114" s="108"/>
      <c r="F114" s="182"/>
      <c r="G114" s="183"/>
      <c r="H114" s="183"/>
      <c r="I114" s="183"/>
      <c r="J114" s="183"/>
      <c r="K114" s="184"/>
      <c r="L114" s="71"/>
      <c r="M114" s="7"/>
      <c r="N114" s="221"/>
      <c r="O114" s="247"/>
    </row>
    <row r="115" spans="1:20" ht="18" customHeight="1" x14ac:dyDescent="0.25">
      <c r="A115" s="263"/>
      <c r="B115" s="264"/>
      <c r="C115" s="43" t="s">
        <v>206</v>
      </c>
      <c r="D115" s="108" t="s">
        <v>203</v>
      </c>
      <c r="E115" s="108"/>
      <c r="F115" s="182"/>
      <c r="G115" s="183"/>
      <c r="H115" s="183"/>
      <c r="I115" s="183"/>
      <c r="J115" s="183"/>
      <c r="K115" s="184"/>
      <c r="L115" s="71"/>
      <c r="M115" s="7"/>
      <c r="N115" s="221"/>
      <c r="O115" s="247"/>
    </row>
    <row r="116" spans="1:20" ht="18" customHeight="1" x14ac:dyDescent="0.25">
      <c r="A116" s="263"/>
      <c r="B116" s="264"/>
      <c r="C116" s="43" t="s">
        <v>206</v>
      </c>
      <c r="D116" s="108" t="s">
        <v>203</v>
      </c>
      <c r="E116" s="108"/>
      <c r="F116" s="182"/>
      <c r="G116" s="183"/>
      <c r="H116" s="183"/>
      <c r="I116" s="183"/>
      <c r="J116" s="183"/>
      <c r="K116" s="184"/>
      <c r="L116" s="71"/>
      <c r="M116" s="7"/>
      <c r="N116" s="221"/>
      <c r="O116" s="247"/>
    </row>
    <row r="117" spans="1:20" ht="18" customHeight="1" x14ac:dyDescent="0.25">
      <c r="A117" s="263"/>
      <c r="B117" s="264"/>
      <c r="C117" s="43" t="s">
        <v>206</v>
      </c>
      <c r="D117" s="108" t="s">
        <v>203</v>
      </c>
      <c r="E117" s="108"/>
      <c r="F117" s="182"/>
      <c r="G117" s="183"/>
      <c r="H117" s="183"/>
      <c r="I117" s="183"/>
      <c r="J117" s="183"/>
      <c r="K117" s="184"/>
      <c r="L117" s="71"/>
      <c r="M117" s="7"/>
      <c r="N117" s="221"/>
      <c r="O117" s="247"/>
    </row>
    <row r="118" spans="1:20" ht="18" customHeight="1" x14ac:dyDescent="0.25">
      <c r="A118" s="263"/>
      <c r="B118" s="264"/>
      <c r="C118" s="43" t="s">
        <v>206</v>
      </c>
      <c r="D118" s="108" t="s">
        <v>203</v>
      </c>
      <c r="E118" s="108"/>
      <c r="F118" s="182"/>
      <c r="G118" s="183"/>
      <c r="H118" s="183"/>
      <c r="I118" s="183"/>
      <c r="J118" s="183"/>
      <c r="K118" s="184"/>
      <c r="L118" s="71"/>
      <c r="M118" s="7"/>
      <c r="N118" s="221"/>
      <c r="O118" s="247"/>
    </row>
    <row r="119" spans="1:20" ht="18" customHeight="1" x14ac:dyDescent="0.25">
      <c r="A119" s="263"/>
      <c r="B119" s="264"/>
      <c r="C119" s="43" t="s">
        <v>206</v>
      </c>
      <c r="D119" s="108" t="s">
        <v>203</v>
      </c>
      <c r="E119" s="108"/>
      <c r="F119" s="182"/>
      <c r="G119" s="183"/>
      <c r="H119" s="183"/>
      <c r="I119" s="183"/>
      <c r="J119" s="183"/>
      <c r="K119" s="184"/>
      <c r="L119" s="71"/>
      <c r="M119" s="7"/>
      <c r="N119" s="221"/>
      <c r="O119" s="247"/>
    </row>
    <row r="120" spans="1:20" ht="18" customHeight="1" x14ac:dyDescent="0.25">
      <c r="A120" s="4"/>
      <c r="B120" s="4"/>
      <c r="C120" s="5"/>
      <c r="D120" s="5"/>
      <c r="E120" s="5"/>
      <c r="F120" s="6"/>
      <c r="G120" s="6"/>
      <c r="H120" s="6"/>
      <c r="I120" s="6"/>
      <c r="J120" s="6"/>
      <c r="K120" s="6"/>
      <c r="L120" s="6"/>
      <c r="M120" s="6"/>
      <c r="N120" s="9"/>
      <c r="O120" s="9"/>
    </row>
    <row r="121" spans="1:20" ht="18" customHeight="1" x14ac:dyDescent="0.25">
      <c r="A121" s="265">
        <f>+A11</f>
        <v>0</v>
      </c>
      <c r="B121" s="266"/>
      <c r="C121" s="45" t="s">
        <v>4</v>
      </c>
      <c r="D121" s="109"/>
      <c r="E121" s="109"/>
      <c r="F121" s="182"/>
      <c r="G121" s="183"/>
      <c r="H121" s="183"/>
      <c r="I121" s="183"/>
      <c r="J121" s="183"/>
      <c r="K121" s="184"/>
      <c r="L121" s="70"/>
      <c r="M121" s="7"/>
      <c r="N121" s="222">
        <f>SUM(L121:L136)</f>
        <v>0</v>
      </c>
      <c r="O121" s="247">
        <f>SUM(L121:L136)-N11</f>
        <v>0</v>
      </c>
      <c r="Q121" s="187" t="s">
        <v>39</v>
      </c>
      <c r="R121" s="188"/>
      <c r="S121" s="188"/>
      <c r="T121" s="189"/>
    </row>
    <row r="122" spans="1:20" ht="18" customHeight="1" x14ac:dyDescent="0.25">
      <c r="A122" s="267"/>
      <c r="B122" s="268"/>
      <c r="C122" s="45" t="s">
        <v>5</v>
      </c>
      <c r="D122" s="109"/>
      <c r="E122" s="109"/>
      <c r="F122" s="182"/>
      <c r="G122" s="183"/>
      <c r="H122" s="183"/>
      <c r="I122" s="183"/>
      <c r="J122" s="183"/>
      <c r="K122" s="184"/>
      <c r="L122" s="70"/>
      <c r="M122" s="7"/>
      <c r="N122" s="223"/>
      <c r="O122" s="247"/>
      <c r="Q122" s="190"/>
      <c r="R122" s="191"/>
      <c r="S122" s="191"/>
      <c r="T122" s="192"/>
    </row>
    <row r="123" spans="1:20" ht="18" customHeight="1" x14ac:dyDescent="0.25">
      <c r="A123" s="267"/>
      <c r="B123" s="268"/>
      <c r="C123" s="45" t="s">
        <v>204</v>
      </c>
      <c r="D123" s="109" t="s">
        <v>201</v>
      </c>
      <c r="E123" s="109"/>
      <c r="F123" s="182"/>
      <c r="G123" s="183"/>
      <c r="H123" s="183"/>
      <c r="I123" s="183"/>
      <c r="J123" s="183"/>
      <c r="K123" s="184"/>
      <c r="L123" s="70"/>
      <c r="M123" s="7"/>
      <c r="N123" s="223"/>
      <c r="O123" s="247"/>
      <c r="Q123" s="190"/>
      <c r="R123" s="191"/>
      <c r="S123" s="191"/>
      <c r="T123" s="192"/>
    </row>
    <row r="124" spans="1:20" ht="18" customHeight="1" x14ac:dyDescent="0.25">
      <c r="A124" s="267"/>
      <c r="B124" s="268"/>
      <c r="C124" s="45" t="s">
        <v>204</v>
      </c>
      <c r="D124" s="109" t="s">
        <v>201</v>
      </c>
      <c r="E124" s="109"/>
      <c r="F124" s="182"/>
      <c r="G124" s="183"/>
      <c r="H124" s="183"/>
      <c r="I124" s="183"/>
      <c r="J124" s="183"/>
      <c r="K124" s="184"/>
      <c r="L124" s="70"/>
      <c r="M124" s="7"/>
      <c r="N124" s="223"/>
      <c r="O124" s="247"/>
      <c r="Q124" s="193"/>
      <c r="R124" s="194"/>
      <c r="S124" s="194"/>
      <c r="T124" s="195"/>
    </row>
    <row r="125" spans="1:20" ht="18" customHeight="1" x14ac:dyDescent="0.25">
      <c r="A125" s="267"/>
      <c r="B125" s="268"/>
      <c r="C125" s="45" t="s">
        <v>205</v>
      </c>
      <c r="D125" s="109" t="s">
        <v>202</v>
      </c>
      <c r="E125" s="109"/>
      <c r="F125" s="182"/>
      <c r="G125" s="183"/>
      <c r="H125" s="183"/>
      <c r="I125" s="183"/>
      <c r="J125" s="183"/>
      <c r="K125" s="184"/>
      <c r="L125" s="70"/>
      <c r="M125" s="7"/>
      <c r="N125" s="223"/>
      <c r="O125" s="247"/>
    </row>
    <row r="126" spans="1:20" ht="18" customHeight="1" x14ac:dyDescent="0.25">
      <c r="A126" s="267"/>
      <c r="B126" s="268"/>
      <c r="C126" s="45" t="s">
        <v>205</v>
      </c>
      <c r="D126" s="109" t="s">
        <v>202</v>
      </c>
      <c r="E126" s="109"/>
      <c r="F126" s="182"/>
      <c r="G126" s="183"/>
      <c r="H126" s="183"/>
      <c r="I126" s="183"/>
      <c r="J126" s="183"/>
      <c r="K126" s="184"/>
      <c r="L126" s="70"/>
      <c r="M126" s="7"/>
      <c r="N126" s="223"/>
      <c r="O126" s="247"/>
    </row>
    <row r="127" spans="1:20" ht="18" customHeight="1" x14ac:dyDescent="0.25">
      <c r="A127" s="267"/>
      <c r="B127" s="268"/>
      <c r="C127" s="45" t="s">
        <v>205</v>
      </c>
      <c r="D127" s="109" t="s">
        <v>202</v>
      </c>
      <c r="E127" s="109"/>
      <c r="F127" s="182"/>
      <c r="G127" s="183"/>
      <c r="H127" s="183"/>
      <c r="I127" s="183"/>
      <c r="J127" s="183"/>
      <c r="K127" s="184"/>
      <c r="L127" s="70"/>
      <c r="M127" s="7"/>
      <c r="N127" s="223"/>
      <c r="O127" s="247"/>
    </row>
    <row r="128" spans="1:20" ht="18" customHeight="1" x14ac:dyDescent="0.25">
      <c r="A128" s="267"/>
      <c r="B128" s="268"/>
      <c r="C128" s="45" t="s">
        <v>205</v>
      </c>
      <c r="D128" s="109" t="s">
        <v>202</v>
      </c>
      <c r="E128" s="109"/>
      <c r="F128" s="182"/>
      <c r="G128" s="183"/>
      <c r="H128" s="183"/>
      <c r="I128" s="183"/>
      <c r="J128" s="183"/>
      <c r="K128" s="184"/>
      <c r="L128" s="70"/>
      <c r="M128" s="7"/>
      <c r="N128" s="223"/>
      <c r="O128" s="247"/>
    </row>
    <row r="129" spans="1:20" ht="18" customHeight="1" x14ac:dyDescent="0.25">
      <c r="A129" s="267"/>
      <c r="B129" s="268"/>
      <c r="C129" s="45" t="s">
        <v>206</v>
      </c>
      <c r="D129" s="109" t="s">
        <v>203</v>
      </c>
      <c r="E129" s="109"/>
      <c r="F129" s="182"/>
      <c r="G129" s="183"/>
      <c r="H129" s="183"/>
      <c r="I129" s="183"/>
      <c r="J129" s="183"/>
      <c r="K129" s="184"/>
      <c r="L129" s="71"/>
      <c r="M129" s="7"/>
      <c r="N129" s="223"/>
      <c r="O129" s="247"/>
    </row>
    <row r="130" spans="1:20" ht="18" customHeight="1" x14ac:dyDescent="0.25">
      <c r="A130" s="267"/>
      <c r="B130" s="268"/>
      <c r="C130" s="45" t="s">
        <v>206</v>
      </c>
      <c r="D130" s="109" t="s">
        <v>203</v>
      </c>
      <c r="E130" s="109"/>
      <c r="F130" s="182"/>
      <c r="G130" s="183"/>
      <c r="H130" s="183"/>
      <c r="I130" s="183"/>
      <c r="J130" s="183"/>
      <c r="K130" s="184"/>
      <c r="L130" s="71"/>
      <c r="M130" s="7"/>
      <c r="N130" s="223"/>
      <c r="O130" s="247"/>
    </row>
    <row r="131" spans="1:20" ht="18" customHeight="1" x14ac:dyDescent="0.25">
      <c r="A131" s="267"/>
      <c r="B131" s="268"/>
      <c r="C131" s="45" t="s">
        <v>206</v>
      </c>
      <c r="D131" s="109" t="s">
        <v>203</v>
      </c>
      <c r="E131" s="109"/>
      <c r="F131" s="182"/>
      <c r="G131" s="183"/>
      <c r="H131" s="183"/>
      <c r="I131" s="183"/>
      <c r="J131" s="183"/>
      <c r="K131" s="184"/>
      <c r="L131" s="71"/>
      <c r="M131" s="7"/>
      <c r="N131" s="223"/>
      <c r="O131" s="247"/>
    </row>
    <row r="132" spans="1:20" ht="18" customHeight="1" x14ac:dyDescent="0.25">
      <c r="A132" s="267"/>
      <c r="B132" s="268"/>
      <c r="C132" s="45" t="s">
        <v>206</v>
      </c>
      <c r="D132" s="109" t="s">
        <v>203</v>
      </c>
      <c r="E132" s="109"/>
      <c r="F132" s="182"/>
      <c r="G132" s="183"/>
      <c r="H132" s="183"/>
      <c r="I132" s="183"/>
      <c r="J132" s="183"/>
      <c r="K132" s="184"/>
      <c r="L132" s="71"/>
      <c r="M132" s="7"/>
      <c r="N132" s="223"/>
      <c r="O132" s="247"/>
    </row>
    <row r="133" spans="1:20" ht="18" customHeight="1" x14ac:dyDescent="0.25">
      <c r="A133" s="267"/>
      <c r="B133" s="268"/>
      <c r="C133" s="45" t="s">
        <v>206</v>
      </c>
      <c r="D133" s="109" t="s">
        <v>203</v>
      </c>
      <c r="E133" s="109"/>
      <c r="F133" s="182"/>
      <c r="G133" s="183"/>
      <c r="H133" s="183"/>
      <c r="I133" s="183"/>
      <c r="J133" s="183"/>
      <c r="K133" s="184"/>
      <c r="L133" s="71"/>
      <c r="M133" s="7"/>
      <c r="N133" s="223"/>
      <c r="O133" s="247"/>
    </row>
    <row r="134" spans="1:20" ht="18" customHeight="1" x14ac:dyDescent="0.25">
      <c r="A134" s="267"/>
      <c r="B134" s="268"/>
      <c r="C134" s="45" t="s">
        <v>206</v>
      </c>
      <c r="D134" s="109" t="s">
        <v>203</v>
      </c>
      <c r="E134" s="109"/>
      <c r="F134" s="182"/>
      <c r="G134" s="183"/>
      <c r="H134" s="183"/>
      <c r="I134" s="183"/>
      <c r="J134" s="183"/>
      <c r="K134" s="184"/>
      <c r="L134" s="71"/>
      <c r="M134" s="7"/>
      <c r="N134" s="223"/>
      <c r="O134" s="247"/>
    </row>
    <row r="135" spans="1:20" ht="18" customHeight="1" x14ac:dyDescent="0.25">
      <c r="A135" s="267"/>
      <c r="B135" s="268"/>
      <c r="C135" s="45" t="s">
        <v>206</v>
      </c>
      <c r="D135" s="109" t="s">
        <v>203</v>
      </c>
      <c r="E135" s="109"/>
      <c r="F135" s="182"/>
      <c r="G135" s="183"/>
      <c r="H135" s="183"/>
      <c r="I135" s="183"/>
      <c r="J135" s="183"/>
      <c r="K135" s="184"/>
      <c r="L135" s="71"/>
      <c r="M135" s="7"/>
      <c r="N135" s="223"/>
      <c r="O135" s="247"/>
    </row>
    <row r="136" spans="1:20" ht="18" customHeight="1" x14ac:dyDescent="0.25">
      <c r="A136" s="267"/>
      <c r="B136" s="268"/>
      <c r="C136" s="45" t="s">
        <v>206</v>
      </c>
      <c r="D136" s="109" t="s">
        <v>203</v>
      </c>
      <c r="E136" s="109"/>
      <c r="F136" s="182"/>
      <c r="G136" s="183"/>
      <c r="H136" s="183"/>
      <c r="I136" s="183"/>
      <c r="J136" s="183"/>
      <c r="K136" s="184"/>
      <c r="L136" s="71"/>
      <c r="M136" s="7"/>
      <c r="N136" s="223"/>
      <c r="O136" s="247"/>
    </row>
    <row r="137" spans="1:20" ht="18" customHeight="1" x14ac:dyDescent="0.25">
      <c r="A137" s="4"/>
      <c r="B137" s="4"/>
      <c r="C137" s="5"/>
      <c r="D137" s="5"/>
      <c r="E137" s="5"/>
      <c r="F137" s="6"/>
      <c r="G137" s="6"/>
      <c r="H137" s="6"/>
      <c r="I137" s="6"/>
      <c r="J137" s="6"/>
      <c r="K137" s="6"/>
      <c r="L137" s="6"/>
      <c r="M137" s="6"/>
      <c r="N137" s="9"/>
      <c r="O137" s="9"/>
    </row>
    <row r="138" spans="1:20" ht="18" customHeight="1" x14ac:dyDescent="0.25">
      <c r="A138" s="232">
        <f>+A12</f>
        <v>0</v>
      </c>
      <c r="B138" s="233"/>
      <c r="C138" s="68" t="s">
        <v>4</v>
      </c>
      <c r="D138" s="110"/>
      <c r="E138" s="110"/>
      <c r="F138" s="182"/>
      <c r="G138" s="183"/>
      <c r="H138" s="183"/>
      <c r="I138" s="183"/>
      <c r="J138" s="183"/>
      <c r="K138" s="184"/>
      <c r="L138" s="70"/>
      <c r="M138" s="7"/>
      <c r="N138" s="216">
        <f>SUM(L138:L153)</f>
        <v>0</v>
      </c>
      <c r="O138" s="247">
        <f>SUM(L138:L153)-N12</f>
        <v>0</v>
      </c>
      <c r="Q138" s="187" t="s">
        <v>39</v>
      </c>
      <c r="R138" s="188"/>
      <c r="S138" s="188"/>
      <c r="T138" s="189"/>
    </row>
    <row r="139" spans="1:20" ht="18" customHeight="1" x14ac:dyDescent="0.25">
      <c r="A139" s="234"/>
      <c r="B139" s="235"/>
      <c r="C139" s="68" t="s">
        <v>5</v>
      </c>
      <c r="D139" s="110"/>
      <c r="E139" s="110"/>
      <c r="F139" s="182"/>
      <c r="G139" s="183"/>
      <c r="H139" s="183"/>
      <c r="I139" s="183"/>
      <c r="J139" s="183"/>
      <c r="K139" s="184"/>
      <c r="L139" s="70"/>
      <c r="M139" s="7"/>
      <c r="N139" s="217"/>
      <c r="O139" s="247"/>
      <c r="Q139" s="190"/>
      <c r="R139" s="191"/>
      <c r="S139" s="191"/>
      <c r="T139" s="192"/>
    </row>
    <row r="140" spans="1:20" ht="18" customHeight="1" x14ac:dyDescent="0.25">
      <c r="A140" s="234"/>
      <c r="B140" s="235"/>
      <c r="C140" s="68" t="s">
        <v>204</v>
      </c>
      <c r="D140" s="110" t="s">
        <v>201</v>
      </c>
      <c r="E140" s="110"/>
      <c r="F140" s="182"/>
      <c r="G140" s="183"/>
      <c r="H140" s="183"/>
      <c r="I140" s="183"/>
      <c r="J140" s="183"/>
      <c r="K140" s="184"/>
      <c r="L140" s="70"/>
      <c r="M140" s="7"/>
      <c r="N140" s="217"/>
      <c r="O140" s="247"/>
      <c r="Q140" s="190"/>
      <c r="R140" s="191"/>
      <c r="S140" s="191"/>
      <c r="T140" s="192"/>
    </row>
    <row r="141" spans="1:20" ht="18" customHeight="1" x14ac:dyDescent="0.25">
      <c r="A141" s="234"/>
      <c r="B141" s="235"/>
      <c r="C141" s="68" t="s">
        <v>204</v>
      </c>
      <c r="D141" s="110" t="s">
        <v>201</v>
      </c>
      <c r="E141" s="110"/>
      <c r="F141" s="182"/>
      <c r="G141" s="183"/>
      <c r="H141" s="183"/>
      <c r="I141" s="183"/>
      <c r="J141" s="183"/>
      <c r="K141" s="184"/>
      <c r="L141" s="70"/>
      <c r="M141" s="7"/>
      <c r="N141" s="217"/>
      <c r="O141" s="247"/>
      <c r="Q141" s="193"/>
      <c r="R141" s="194"/>
      <c r="S141" s="194"/>
      <c r="T141" s="195"/>
    </row>
    <row r="142" spans="1:20" ht="18" customHeight="1" x14ac:dyDescent="0.25">
      <c r="A142" s="234"/>
      <c r="B142" s="235"/>
      <c r="C142" s="68" t="s">
        <v>205</v>
      </c>
      <c r="D142" s="110" t="s">
        <v>202</v>
      </c>
      <c r="E142" s="110"/>
      <c r="F142" s="182"/>
      <c r="G142" s="183"/>
      <c r="H142" s="183"/>
      <c r="I142" s="183"/>
      <c r="J142" s="183"/>
      <c r="K142" s="184"/>
      <c r="L142" s="70"/>
      <c r="M142" s="7"/>
      <c r="N142" s="217"/>
      <c r="O142" s="247"/>
    </row>
    <row r="143" spans="1:20" ht="18" customHeight="1" x14ac:dyDescent="0.25">
      <c r="A143" s="234"/>
      <c r="B143" s="235"/>
      <c r="C143" s="68" t="s">
        <v>205</v>
      </c>
      <c r="D143" s="110" t="s">
        <v>202</v>
      </c>
      <c r="E143" s="110"/>
      <c r="F143" s="182"/>
      <c r="G143" s="183"/>
      <c r="H143" s="183"/>
      <c r="I143" s="183"/>
      <c r="J143" s="183"/>
      <c r="K143" s="184"/>
      <c r="L143" s="70"/>
      <c r="M143" s="7"/>
      <c r="N143" s="217"/>
      <c r="O143" s="247"/>
    </row>
    <row r="144" spans="1:20" ht="18" customHeight="1" x14ac:dyDescent="0.25">
      <c r="A144" s="234"/>
      <c r="B144" s="235"/>
      <c r="C144" s="68" t="s">
        <v>205</v>
      </c>
      <c r="D144" s="110" t="s">
        <v>202</v>
      </c>
      <c r="E144" s="110"/>
      <c r="F144" s="182"/>
      <c r="G144" s="183"/>
      <c r="H144" s="183"/>
      <c r="I144" s="183"/>
      <c r="J144" s="183"/>
      <c r="K144" s="184"/>
      <c r="L144" s="70"/>
      <c r="M144" s="7"/>
      <c r="N144" s="217"/>
      <c r="O144" s="247"/>
    </row>
    <row r="145" spans="1:15" ht="18" customHeight="1" x14ac:dyDescent="0.25">
      <c r="A145" s="234"/>
      <c r="B145" s="235"/>
      <c r="C145" s="68" t="s">
        <v>205</v>
      </c>
      <c r="D145" s="110" t="s">
        <v>202</v>
      </c>
      <c r="E145" s="110"/>
      <c r="F145" s="182"/>
      <c r="G145" s="183"/>
      <c r="H145" s="183"/>
      <c r="I145" s="183"/>
      <c r="J145" s="183"/>
      <c r="K145" s="184"/>
      <c r="L145" s="70"/>
      <c r="M145" s="7"/>
      <c r="N145" s="217"/>
      <c r="O145" s="247"/>
    </row>
    <row r="146" spans="1:15" ht="18" customHeight="1" x14ac:dyDescent="0.25">
      <c r="A146" s="234"/>
      <c r="B146" s="235"/>
      <c r="C146" s="68" t="s">
        <v>206</v>
      </c>
      <c r="D146" s="110" t="s">
        <v>203</v>
      </c>
      <c r="E146" s="110"/>
      <c r="F146" s="182"/>
      <c r="G146" s="183"/>
      <c r="H146" s="183"/>
      <c r="I146" s="183"/>
      <c r="J146" s="183"/>
      <c r="K146" s="184"/>
      <c r="L146" s="71"/>
      <c r="M146" s="7"/>
      <c r="N146" s="217"/>
      <c r="O146" s="247"/>
    </row>
    <row r="147" spans="1:15" ht="18" customHeight="1" x14ac:dyDescent="0.25">
      <c r="A147" s="234"/>
      <c r="B147" s="235"/>
      <c r="C147" s="68" t="s">
        <v>206</v>
      </c>
      <c r="D147" s="110" t="s">
        <v>203</v>
      </c>
      <c r="E147" s="110"/>
      <c r="F147" s="182"/>
      <c r="G147" s="183"/>
      <c r="H147" s="183"/>
      <c r="I147" s="183"/>
      <c r="J147" s="183"/>
      <c r="K147" s="184"/>
      <c r="L147" s="71"/>
      <c r="M147" s="7"/>
      <c r="N147" s="217"/>
      <c r="O147" s="247"/>
    </row>
    <row r="148" spans="1:15" ht="18" customHeight="1" x14ac:dyDescent="0.25">
      <c r="A148" s="234"/>
      <c r="B148" s="235"/>
      <c r="C148" s="68" t="s">
        <v>206</v>
      </c>
      <c r="D148" s="110" t="s">
        <v>203</v>
      </c>
      <c r="E148" s="110"/>
      <c r="F148" s="182"/>
      <c r="G148" s="183"/>
      <c r="H148" s="183"/>
      <c r="I148" s="183"/>
      <c r="J148" s="183"/>
      <c r="K148" s="184"/>
      <c r="L148" s="71"/>
      <c r="M148" s="7"/>
      <c r="N148" s="217"/>
      <c r="O148" s="247"/>
    </row>
    <row r="149" spans="1:15" ht="18" customHeight="1" x14ac:dyDescent="0.25">
      <c r="A149" s="234"/>
      <c r="B149" s="235"/>
      <c r="C149" s="68" t="s">
        <v>206</v>
      </c>
      <c r="D149" s="110" t="s">
        <v>203</v>
      </c>
      <c r="E149" s="110"/>
      <c r="F149" s="182"/>
      <c r="G149" s="183"/>
      <c r="H149" s="183"/>
      <c r="I149" s="183"/>
      <c r="J149" s="183"/>
      <c r="K149" s="184"/>
      <c r="L149" s="71"/>
      <c r="M149" s="7"/>
      <c r="N149" s="217"/>
      <c r="O149" s="247"/>
    </row>
    <row r="150" spans="1:15" ht="18" customHeight="1" x14ac:dyDescent="0.25">
      <c r="A150" s="234"/>
      <c r="B150" s="235"/>
      <c r="C150" s="68" t="s">
        <v>206</v>
      </c>
      <c r="D150" s="110" t="s">
        <v>203</v>
      </c>
      <c r="E150" s="110"/>
      <c r="F150" s="182"/>
      <c r="G150" s="183"/>
      <c r="H150" s="183"/>
      <c r="I150" s="183"/>
      <c r="J150" s="183"/>
      <c r="K150" s="184"/>
      <c r="L150" s="71"/>
      <c r="M150" s="7"/>
      <c r="N150" s="217"/>
      <c r="O150" s="247"/>
    </row>
    <row r="151" spans="1:15" ht="18" customHeight="1" x14ac:dyDescent="0.25">
      <c r="A151" s="234"/>
      <c r="B151" s="235"/>
      <c r="C151" s="68" t="s">
        <v>206</v>
      </c>
      <c r="D151" s="110" t="s">
        <v>203</v>
      </c>
      <c r="E151" s="110"/>
      <c r="F151" s="182"/>
      <c r="G151" s="183"/>
      <c r="H151" s="183"/>
      <c r="I151" s="183"/>
      <c r="J151" s="183"/>
      <c r="K151" s="184"/>
      <c r="L151" s="71"/>
      <c r="M151" s="7"/>
      <c r="N151" s="217"/>
      <c r="O151" s="247"/>
    </row>
    <row r="152" spans="1:15" ht="18" customHeight="1" x14ac:dyDescent="0.25">
      <c r="A152" s="234"/>
      <c r="B152" s="235"/>
      <c r="C152" s="68" t="s">
        <v>206</v>
      </c>
      <c r="D152" s="110" t="s">
        <v>203</v>
      </c>
      <c r="E152" s="110"/>
      <c r="F152" s="182"/>
      <c r="G152" s="183"/>
      <c r="H152" s="183"/>
      <c r="I152" s="183"/>
      <c r="J152" s="183"/>
      <c r="K152" s="184"/>
      <c r="L152" s="71"/>
      <c r="M152" s="7"/>
      <c r="N152" s="217"/>
      <c r="O152" s="247"/>
    </row>
    <row r="153" spans="1:15" ht="18" customHeight="1" x14ac:dyDescent="0.25">
      <c r="A153" s="234"/>
      <c r="B153" s="235"/>
      <c r="C153" s="68" t="s">
        <v>206</v>
      </c>
      <c r="D153" s="110" t="s">
        <v>203</v>
      </c>
      <c r="E153" s="110"/>
      <c r="F153" s="182"/>
      <c r="G153" s="183"/>
      <c r="H153" s="183"/>
      <c r="I153" s="183"/>
      <c r="J153" s="183"/>
      <c r="K153" s="184"/>
      <c r="L153" s="71"/>
      <c r="M153" s="7"/>
      <c r="N153" s="217"/>
      <c r="O153" s="247"/>
    </row>
    <row r="154" spans="1:15" ht="18" customHeight="1" x14ac:dyDescent="0.25">
      <c r="A154" s="4"/>
      <c r="B154" s="4"/>
      <c r="C154" s="5"/>
      <c r="D154" s="5"/>
      <c r="E154" s="5"/>
      <c r="F154" s="6"/>
      <c r="G154" s="6"/>
      <c r="H154" s="6"/>
      <c r="I154" s="6"/>
      <c r="J154" s="6"/>
      <c r="K154" s="6"/>
      <c r="L154" s="6"/>
      <c r="M154" s="6"/>
      <c r="N154" s="9"/>
      <c r="O154" s="9"/>
    </row>
    <row r="155" spans="1:15" ht="18" customHeight="1" x14ac:dyDescent="0.25"/>
  </sheetData>
  <sheetProtection sheet="1" formatRows="0"/>
  <mergeCells count="181">
    <mergeCell ref="A86:B101"/>
    <mergeCell ref="A104:B119"/>
    <mergeCell ref="A121:B136"/>
    <mergeCell ref="F65:K65"/>
    <mergeCell ref="F51:K51"/>
    <mergeCell ref="F52:K52"/>
    <mergeCell ref="F53:K53"/>
    <mergeCell ref="F54:K54"/>
    <mergeCell ref="F77:K77"/>
    <mergeCell ref="F78:K78"/>
    <mergeCell ref="F66:K66"/>
    <mergeCell ref="F69:K69"/>
    <mergeCell ref="F70:K70"/>
    <mergeCell ref="F71:K71"/>
    <mergeCell ref="F72:K72"/>
    <mergeCell ref="F73:K73"/>
    <mergeCell ref="F79:K79"/>
    <mergeCell ref="F60:K60"/>
    <mergeCell ref="F61:K61"/>
    <mergeCell ref="F62:K62"/>
    <mergeCell ref="F63:K63"/>
    <mergeCell ref="F74:K74"/>
    <mergeCell ref="F75:K75"/>
    <mergeCell ref="F76:K76"/>
    <mergeCell ref="Q1:V1"/>
    <mergeCell ref="O17:O32"/>
    <mergeCell ref="O34:O49"/>
    <mergeCell ref="O51:O66"/>
    <mergeCell ref="O69:O84"/>
    <mergeCell ref="O86:O101"/>
    <mergeCell ref="O104:O119"/>
    <mergeCell ref="O121:O136"/>
    <mergeCell ref="O138:O153"/>
    <mergeCell ref="Q21:S22"/>
    <mergeCell ref="P3:S3"/>
    <mergeCell ref="A2:B2"/>
    <mergeCell ref="N138:N153"/>
    <mergeCell ref="X15:X16"/>
    <mergeCell ref="N86:N101"/>
    <mergeCell ref="N104:N119"/>
    <mergeCell ref="N121:N136"/>
    <mergeCell ref="N17:N32"/>
    <mergeCell ref="N34:N49"/>
    <mergeCell ref="N51:N66"/>
    <mergeCell ref="N69:N84"/>
    <mergeCell ref="F80:K80"/>
    <mergeCell ref="F81:K81"/>
    <mergeCell ref="F82:K82"/>
    <mergeCell ref="F83:K83"/>
    <mergeCell ref="F84:K84"/>
    <mergeCell ref="F99:K99"/>
    <mergeCell ref="F86:K86"/>
    <mergeCell ref="F87:K87"/>
    <mergeCell ref="F88:K88"/>
    <mergeCell ref="F43:K43"/>
    <mergeCell ref="F64:K64"/>
    <mergeCell ref="A138:B153"/>
    <mergeCell ref="A51:B66"/>
    <mergeCell ref="A69:B84"/>
    <mergeCell ref="F42:K42"/>
    <mergeCell ref="X3:X4"/>
    <mergeCell ref="X7:X8"/>
    <mergeCell ref="X11:X12"/>
    <mergeCell ref="F55:K55"/>
    <mergeCell ref="F56:K56"/>
    <mergeCell ref="F57:K57"/>
    <mergeCell ref="F58:K58"/>
    <mergeCell ref="F59:K59"/>
    <mergeCell ref="Q26:T29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C1:L1"/>
    <mergeCell ref="A15:N15"/>
    <mergeCell ref="A17:B32"/>
    <mergeCell ref="A16:B16"/>
    <mergeCell ref="A34:B49"/>
    <mergeCell ref="A1:B1"/>
    <mergeCell ref="F44:K44"/>
    <mergeCell ref="F45:K45"/>
    <mergeCell ref="F46:K46"/>
    <mergeCell ref="F47:K47"/>
    <mergeCell ref="F48:K48"/>
    <mergeCell ref="F49:K49"/>
    <mergeCell ref="F38:K38"/>
    <mergeCell ref="F39:K39"/>
    <mergeCell ref="F40:K40"/>
    <mergeCell ref="F41:K41"/>
    <mergeCell ref="F30:K30"/>
    <mergeCell ref="F31:K31"/>
    <mergeCell ref="F32:K32"/>
    <mergeCell ref="F34:K34"/>
    <mergeCell ref="F35:K35"/>
    <mergeCell ref="F36:K36"/>
    <mergeCell ref="F37:K37"/>
    <mergeCell ref="A3:N3"/>
    <mergeCell ref="F90:K90"/>
    <mergeCell ref="F91:K91"/>
    <mergeCell ref="F92:K92"/>
    <mergeCell ref="F93:K93"/>
    <mergeCell ref="F94:K94"/>
    <mergeCell ref="F95:K95"/>
    <mergeCell ref="F89:K89"/>
    <mergeCell ref="F96:K96"/>
    <mergeCell ref="F97:K97"/>
    <mergeCell ref="F98:K98"/>
    <mergeCell ref="F100:K100"/>
    <mergeCell ref="F101:K101"/>
    <mergeCell ref="F104:K104"/>
    <mergeCell ref="F105:K105"/>
    <mergeCell ref="F106:K106"/>
    <mergeCell ref="F107:K107"/>
    <mergeCell ref="F108:K108"/>
    <mergeCell ref="F109:K109"/>
    <mergeCell ref="F110:K110"/>
    <mergeCell ref="F111:K111"/>
    <mergeCell ref="F112:K112"/>
    <mergeCell ref="F113:K113"/>
    <mergeCell ref="F114:K114"/>
    <mergeCell ref="F115:K115"/>
    <mergeCell ref="F116:K116"/>
    <mergeCell ref="F117:K117"/>
    <mergeCell ref="F118:K118"/>
    <mergeCell ref="F119:K119"/>
    <mergeCell ref="F121:K121"/>
    <mergeCell ref="F122:K122"/>
    <mergeCell ref="F123:K123"/>
    <mergeCell ref="F124:K124"/>
    <mergeCell ref="F125:K125"/>
    <mergeCell ref="F126:K126"/>
    <mergeCell ref="F127:K127"/>
    <mergeCell ref="F128:K128"/>
    <mergeCell ref="F129:K129"/>
    <mergeCell ref="F145:K145"/>
    <mergeCell ref="F146:K146"/>
    <mergeCell ref="F147:K147"/>
    <mergeCell ref="F148:K148"/>
    <mergeCell ref="F130:K130"/>
    <mergeCell ref="F131:K131"/>
    <mergeCell ref="F132:K132"/>
    <mergeCell ref="F133:K133"/>
    <mergeCell ref="F134:K134"/>
    <mergeCell ref="F135:K135"/>
    <mergeCell ref="F136:K136"/>
    <mergeCell ref="F138:K138"/>
    <mergeCell ref="F139:K139"/>
    <mergeCell ref="AB2:AD2"/>
    <mergeCell ref="AB3:AD3"/>
    <mergeCell ref="X19:X20"/>
    <mergeCell ref="C2:L2"/>
    <mergeCell ref="F149:K149"/>
    <mergeCell ref="F150:K150"/>
    <mergeCell ref="F151:K151"/>
    <mergeCell ref="F152:K152"/>
    <mergeCell ref="F153:K153"/>
    <mergeCell ref="T21:T22"/>
    <mergeCell ref="U21:U22"/>
    <mergeCell ref="V21:V22"/>
    <mergeCell ref="Q34:T37"/>
    <mergeCell ref="Q51:T54"/>
    <mergeCell ref="Q69:T72"/>
    <mergeCell ref="Q86:T89"/>
    <mergeCell ref="Q104:T107"/>
    <mergeCell ref="Q121:T124"/>
    <mergeCell ref="Q138:T141"/>
    <mergeCell ref="F140:K140"/>
    <mergeCell ref="F141:K141"/>
    <mergeCell ref="F142:K142"/>
    <mergeCell ref="F143:K143"/>
    <mergeCell ref="F144:K144"/>
  </mergeCells>
  <conditionalFormatting sqref="O17">
    <cfRule type="cellIs" dxfId="7" priority="22" operator="notEqual">
      <formula>0</formula>
    </cfRule>
  </conditionalFormatting>
  <conditionalFormatting sqref="O34">
    <cfRule type="cellIs" dxfId="6" priority="7" operator="notEqual">
      <formula>0</formula>
    </cfRule>
  </conditionalFormatting>
  <conditionalFormatting sqref="O51">
    <cfRule type="cellIs" dxfId="5" priority="6" operator="notEqual">
      <formula>0</formula>
    </cfRule>
  </conditionalFormatting>
  <conditionalFormatting sqref="O69">
    <cfRule type="cellIs" dxfId="4" priority="5" operator="notEqual">
      <formula>0</formula>
    </cfRule>
  </conditionalFormatting>
  <conditionalFormatting sqref="O86">
    <cfRule type="cellIs" dxfId="3" priority="4" operator="notEqual">
      <formula>0</formula>
    </cfRule>
  </conditionalFormatting>
  <conditionalFormatting sqref="O104">
    <cfRule type="cellIs" dxfId="2" priority="3" operator="notEqual">
      <formula>0</formula>
    </cfRule>
  </conditionalFormatting>
  <conditionalFormatting sqref="O121">
    <cfRule type="cellIs" dxfId="1" priority="2" operator="notEqual">
      <formula>0</formula>
    </cfRule>
  </conditionalFormatting>
  <conditionalFormatting sqref="O138">
    <cfRule type="cellIs" dxfId="0" priority="1" operator="notEqual">
      <formula>0</formula>
    </cfRule>
  </conditionalFormatting>
  <dataValidations count="3">
    <dataValidation type="list" allowBlank="1" showInputMessage="1" showErrorMessage="1" sqref="J5:J12" xr:uid="{00000000-0002-0000-0000-000000000000}">
      <formula1>"$1.00, $0.00"</formula1>
    </dataValidation>
    <dataValidation type="list" allowBlank="1" showInputMessage="1" showErrorMessage="1" sqref="K5:L12" xr:uid="{00000000-0002-0000-0000-000001000000}">
      <formula1>"$0.00, $2.00"</formula1>
    </dataValidation>
    <dataValidation type="list" allowBlank="1" showInputMessage="1" showErrorMessage="1" sqref="A5:A11" xr:uid="{5E639254-1195-4B4D-A145-92160C26C4AD}">
      <formula1>"BLIND DRAW DOUBLES, WOMENS DOUBLES, WOMENS SINGLES,  MENS DOUBLES, MENS SINGLES, MIXED DOUBLES, MIXED TRIPLES"</formula1>
    </dataValidation>
  </dataValidations>
  <pageMargins left="0.7" right="0.7" top="0.4" bottom="0.45" header="0.3" footer="0.3"/>
  <pageSetup scale="61" fitToHeight="0" orientation="portrait" horizontalDpi="4294967293" verticalDpi="4294967293" r:id="rId1"/>
  <headerFooter>
    <oddFooter>&amp;C&amp;P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Z403"/>
  <sheetViews>
    <sheetView showZeros="0" zoomScale="112" zoomScaleNormal="112" workbookViewId="0">
      <pane ySplit="3" topLeftCell="A13" activePane="bottomLeft" state="frozen"/>
      <selection pane="bottomLeft" activeCell="F4" sqref="F4:F72"/>
    </sheetView>
  </sheetViews>
  <sheetFormatPr defaultRowHeight="15" x14ac:dyDescent="0.25"/>
  <cols>
    <col min="1" max="1" width="12.7109375" style="15" customWidth="1"/>
    <col min="2" max="2" width="4" style="15" bestFit="1" customWidth="1"/>
    <col min="3" max="3" width="35.7109375" customWidth="1"/>
    <col min="4" max="4" width="12.7109375" style="15" customWidth="1"/>
    <col min="5" max="5" width="4" style="15" bestFit="1" customWidth="1"/>
    <col min="6" max="6" width="35.7109375" customWidth="1"/>
    <col min="7" max="7" width="12.7109375" style="15" customWidth="1"/>
    <col min="8" max="8" width="4" style="15" bestFit="1" customWidth="1"/>
    <col min="9" max="9" width="35.7109375" customWidth="1"/>
    <col min="10" max="10" width="12.7109375" style="15" customWidth="1"/>
    <col min="11" max="11" width="4" style="15" bestFit="1" customWidth="1"/>
    <col min="12" max="12" width="35.7109375" customWidth="1"/>
    <col min="13" max="13" width="12.7109375" style="15" customWidth="1"/>
    <col min="14" max="14" width="4" style="15" bestFit="1" customWidth="1"/>
    <col min="15" max="15" width="35.7109375" customWidth="1"/>
    <col min="16" max="16" width="12.7109375" style="15" customWidth="1"/>
    <col min="17" max="17" width="4" style="15" bestFit="1" customWidth="1"/>
    <col min="18" max="18" width="35.7109375" customWidth="1"/>
    <col min="19" max="19" width="12.7109375" style="15" customWidth="1"/>
    <col min="20" max="20" width="4" style="15" bestFit="1" customWidth="1"/>
    <col min="21" max="21" width="35.7109375" customWidth="1"/>
    <col min="22" max="22" width="12.7109375" style="15" customWidth="1"/>
    <col min="23" max="23" width="4" style="15" bestFit="1" customWidth="1"/>
    <col min="24" max="24" width="35.7109375" customWidth="1"/>
    <col min="25" max="25" width="12.7109375" style="15" customWidth="1"/>
    <col min="26" max="26" width="1.140625" style="15" customWidth="1"/>
  </cols>
  <sheetData>
    <row r="1" spans="1:26" ht="17.25" x14ac:dyDescent="0.3">
      <c r="A1" s="16">
        <f>SUM(A2:A3)</f>
        <v>0</v>
      </c>
      <c r="B1" s="23"/>
      <c r="C1" s="52">
        <f>+'Entry &amp; Payouts'!A5</f>
        <v>0</v>
      </c>
      <c r="D1" s="86">
        <f>+'Entry &amp; Payouts'!F5</f>
        <v>0</v>
      </c>
      <c r="E1" s="23"/>
      <c r="F1" s="53">
        <f>+'Entry &amp; Payouts'!A6</f>
        <v>0</v>
      </c>
      <c r="G1" s="87">
        <f>+'Entry &amp; Payouts'!F6</f>
        <v>0</v>
      </c>
      <c r="H1" s="23"/>
      <c r="I1" s="54">
        <f>+'Entry &amp; Payouts'!A7</f>
        <v>0</v>
      </c>
      <c r="J1" s="88">
        <f>+'Entry &amp; Payouts'!F7</f>
        <v>0</v>
      </c>
      <c r="K1" s="23"/>
      <c r="L1" s="55">
        <f>+'Entry &amp; Payouts'!A8</f>
        <v>0</v>
      </c>
      <c r="M1" s="89">
        <f>+'Entry &amp; Payouts'!F8</f>
        <v>0</v>
      </c>
      <c r="N1" s="23"/>
      <c r="O1" s="56">
        <f>+'Entry &amp; Payouts'!A9</f>
        <v>0</v>
      </c>
      <c r="P1" s="90">
        <f>+'Entry &amp; Payouts'!F9</f>
        <v>0</v>
      </c>
      <c r="Q1" s="23"/>
      <c r="R1" s="57">
        <f>+'Entry &amp; Payouts'!A10</f>
        <v>0</v>
      </c>
      <c r="S1" s="91">
        <f>+'Entry &amp; Payouts'!F10</f>
        <v>0</v>
      </c>
      <c r="T1" s="23"/>
      <c r="U1" s="58">
        <f>+'Entry &amp; Payouts'!A11</f>
        <v>0</v>
      </c>
      <c r="V1" s="92">
        <f>+'Entry &amp; Payouts'!F11</f>
        <v>0</v>
      </c>
      <c r="W1" s="23"/>
      <c r="X1" s="59">
        <f>+'Entry &amp; Payouts'!A12</f>
        <v>0</v>
      </c>
      <c r="Y1" s="93">
        <f>+'Entry &amp; Payouts'!F12</f>
        <v>0</v>
      </c>
      <c r="Z1" s="24"/>
    </row>
    <row r="2" spans="1:26" ht="17.25" x14ac:dyDescent="0.3">
      <c r="A2" s="28">
        <f>SUM(C2:Y2)</f>
        <v>0</v>
      </c>
      <c r="B2" s="23"/>
      <c r="C2" s="50" t="s">
        <v>12</v>
      </c>
      <c r="D2" s="28">
        <f>SUM(D4:D403)</f>
        <v>0</v>
      </c>
      <c r="E2" s="23"/>
      <c r="F2" s="51" t="s">
        <v>12</v>
      </c>
      <c r="G2" s="28">
        <f>SUM(G4:G403)</f>
        <v>0</v>
      </c>
      <c r="H2" s="23"/>
      <c r="I2" s="42" t="s">
        <v>12</v>
      </c>
      <c r="J2" s="28">
        <f>SUM(J4:J403)</f>
        <v>0</v>
      </c>
      <c r="K2" s="23"/>
      <c r="L2" s="36" t="s">
        <v>12</v>
      </c>
      <c r="M2" s="28">
        <f>SUM(M4:M403)</f>
        <v>0</v>
      </c>
      <c r="N2" s="23"/>
      <c r="O2" s="38" t="s">
        <v>12</v>
      </c>
      <c r="P2" s="28">
        <f>SUM(P4:P403)</f>
        <v>0</v>
      </c>
      <c r="Q2" s="23"/>
      <c r="R2" s="41" t="s">
        <v>12</v>
      </c>
      <c r="S2" s="28">
        <f>SUM(S4:S403)</f>
        <v>0</v>
      </c>
      <c r="T2" s="23"/>
      <c r="U2" s="44" t="s">
        <v>12</v>
      </c>
      <c r="V2" s="28">
        <f>SUM(V4:V403)</f>
        <v>0</v>
      </c>
      <c r="W2" s="23"/>
      <c r="X2" s="46" t="s">
        <v>12</v>
      </c>
      <c r="Y2" s="28">
        <f>SUM(Y4:Y403)</f>
        <v>0</v>
      </c>
      <c r="Z2" s="27"/>
    </row>
    <row r="3" spans="1:26" ht="17.25" x14ac:dyDescent="0.3">
      <c r="A3" s="28">
        <f>SUM(C3:Y3)</f>
        <v>0</v>
      </c>
      <c r="B3" s="23"/>
      <c r="C3" s="50" t="s">
        <v>11</v>
      </c>
      <c r="D3" s="28">
        <f>+'Entry &amp; Payouts'!G5</f>
        <v>0</v>
      </c>
      <c r="E3" s="23"/>
      <c r="F3" s="51" t="s">
        <v>11</v>
      </c>
      <c r="G3" s="28">
        <f>+'Entry &amp; Payouts'!G6</f>
        <v>0</v>
      </c>
      <c r="H3" s="23"/>
      <c r="I3" s="42" t="s">
        <v>11</v>
      </c>
      <c r="J3" s="28">
        <f>+'Entry &amp; Payouts'!G7</f>
        <v>0</v>
      </c>
      <c r="K3" s="23"/>
      <c r="L3" s="36" t="s">
        <v>11</v>
      </c>
      <c r="M3" s="28">
        <f>+'Entry &amp; Payouts'!G8</f>
        <v>0</v>
      </c>
      <c r="N3" s="23"/>
      <c r="O3" s="38" t="s">
        <v>11</v>
      </c>
      <c r="P3" s="28">
        <f>+'Entry &amp; Payouts'!G9</f>
        <v>0</v>
      </c>
      <c r="Q3" s="23"/>
      <c r="R3" s="41" t="s">
        <v>11</v>
      </c>
      <c r="S3" s="28">
        <f>+'Entry &amp; Payouts'!G10</f>
        <v>0</v>
      </c>
      <c r="T3" s="23"/>
      <c r="U3" s="44" t="s">
        <v>11</v>
      </c>
      <c r="V3" s="28">
        <f>+'Entry &amp; Payouts'!G11</f>
        <v>0</v>
      </c>
      <c r="W3" s="23"/>
      <c r="X3" s="46" t="s">
        <v>11</v>
      </c>
      <c r="Y3" s="28">
        <f>+'Entry &amp; Payouts'!G12</f>
        <v>0</v>
      </c>
      <c r="Z3" s="26"/>
    </row>
    <row r="4" spans="1:26" ht="18.75" customHeight="1" x14ac:dyDescent="0.25">
      <c r="A4" s="85"/>
      <c r="B4" s="23">
        <v>1</v>
      </c>
      <c r="C4" s="113"/>
      <c r="D4" s="17">
        <f t="shared" ref="D4:D234" si="0">COUNTA(C4)*$D$1</f>
        <v>0</v>
      </c>
      <c r="E4" s="23">
        <v>1</v>
      </c>
      <c r="F4" s="113"/>
      <c r="G4" s="18">
        <f>COUNTA(F4)*$G$1</f>
        <v>0</v>
      </c>
      <c r="H4" s="23">
        <v>1</v>
      </c>
      <c r="I4" s="113"/>
      <c r="J4" s="21">
        <f>COUNTA(I4)*$J$1</f>
        <v>0</v>
      </c>
      <c r="K4" s="23">
        <v>1</v>
      </c>
      <c r="L4" s="113"/>
      <c r="M4" s="19">
        <f>COUNTA(L4)*$M$1</f>
        <v>0</v>
      </c>
      <c r="N4" s="23">
        <v>1</v>
      </c>
      <c r="O4" s="113"/>
      <c r="P4" s="39">
        <f>COUNTA(O4)*$P$1</f>
        <v>0</v>
      </c>
      <c r="Q4" s="23">
        <v>1</v>
      </c>
      <c r="R4" s="113"/>
      <c r="S4" s="20">
        <f t="shared" ref="S4:S68" si="1">COUNTA(R4)*$S$1</f>
        <v>0</v>
      </c>
      <c r="T4" s="23">
        <v>1</v>
      </c>
      <c r="U4" s="113"/>
      <c r="V4" s="22">
        <f>COUNTA(U4)*$V$1</f>
        <v>0</v>
      </c>
      <c r="W4" s="23">
        <v>1</v>
      </c>
      <c r="X4" s="113"/>
      <c r="Y4" s="47">
        <f>COUNTA(X4)*$Y$1</f>
        <v>0</v>
      </c>
      <c r="Z4" s="25"/>
    </row>
    <row r="5" spans="1:26" ht="18.75" customHeight="1" x14ac:dyDescent="0.25">
      <c r="A5" s="85"/>
      <c r="B5" s="23">
        <v>2</v>
      </c>
      <c r="C5" s="113"/>
      <c r="D5" s="17">
        <f t="shared" si="0"/>
        <v>0</v>
      </c>
      <c r="E5" s="23">
        <v>2</v>
      </c>
      <c r="F5" s="113"/>
      <c r="G5" s="18">
        <f t="shared" ref="G5:G7" si="2">COUNTA(F5)*$G$1</f>
        <v>0</v>
      </c>
      <c r="H5" s="23">
        <v>2</v>
      </c>
      <c r="I5" s="113"/>
      <c r="J5" s="21">
        <f t="shared" ref="J5:J68" si="3">COUNTA(I5)*$J$1</f>
        <v>0</v>
      </c>
      <c r="K5" s="23">
        <v>2</v>
      </c>
      <c r="L5" s="113"/>
      <c r="M5" s="19">
        <f t="shared" ref="M5:M68" si="4">COUNTA(L5)*$M$1</f>
        <v>0</v>
      </c>
      <c r="N5" s="23">
        <v>2</v>
      </c>
      <c r="O5" s="113"/>
      <c r="P5" s="39">
        <f t="shared" ref="P5:P68" si="5">COUNTA(O5)*$P$1</f>
        <v>0</v>
      </c>
      <c r="Q5" s="23">
        <v>2</v>
      </c>
      <c r="R5" s="113"/>
      <c r="S5" s="20">
        <f t="shared" si="1"/>
        <v>0</v>
      </c>
      <c r="T5" s="23">
        <v>2</v>
      </c>
      <c r="U5" s="113"/>
      <c r="V5" s="22">
        <f t="shared" ref="V5:V68" si="6">COUNTA(U5)*$V$1</f>
        <v>0</v>
      </c>
      <c r="W5" s="23">
        <v>2</v>
      </c>
      <c r="X5" s="113"/>
      <c r="Y5" s="47">
        <f t="shared" ref="Y5:Y68" si="7">COUNTA(X5)*$Y$1</f>
        <v>0</v>
      </c>
      <c r="Z5" s="25"/>
    </row>
    <row r="6" spans="1:26" ht="18.75" customHeight="1" x14ac:dyDescent="0.25">
      <c r="A6" s="85"/>
      <c r="B6" s="23">
        <v>3</v>
      </c>
      <c r="C6" s="113"/>
      <c r="D6" s="17">
        <f t="shared" si="0"/>
        <v>0</v>
      </c>
      <c r="E6" s="23">
        <v>3</v>
      </c>
      <c r="F6" s="113"/>
      <c r="G6" s="18">
        <f t="shared" si="2"/>
        <v>0</v>
      </c>
      <c r="H6" s="23">
        <v>3</v>
      </c>
      <c r="I6" s="113"/>
      <c r="J6" s="21">
        <f t="shared" si="3"/>
        <v>0</v>
      </c>
      <c r="K6" s="23">
        <v>3</v>
      </c>
      <c r="L6" s="113"/>
      <c r="M6" s="19">
        <f t="shared" si="4"/>
        <v>0</v>
      </c>
      <c r="N6" s="23">
        <v>3</v>
      </c>
      <c r="O6" s="113"/>
      <c r="P6" s="39">
        <f t="shared" si="5"/>
        <v>0</v>
      </c>
      <c r="Q6" s="23">
        <v>3</v>
      </c>
      <c r="R6" s="113"/>
      <c r="S6" s="20">
        <f t="shared" si="1"/>
        <v>0</v>
      </c>
      <c r="T6" s="23">
        <v>3</v>
      </c>
      <c r="U6" s="113"/>
      <c r="V6" s="22">
        <f t="shared" si="6"/>
        <v>0</v>
      </c>
      <c r="W6" s="23">
        <v>3</v>
      </c>
      <c r="X6" s="113"/>
      <c r="Y6" s="47">
        <f t="shared" si="7"/>
        <v>0</v>
      </c>
      <c r="Z6" s="25"/>
    </row>
    <row r="7" spans="1:26" ht="18.75" customHeight="1" x14ac:dyDescent="0.25">
      <c r="A7" s="85"/>
      <c r="B7" s="23">
        <v>4</v>
      </c>
      <c r="C7" s="113"/>
      <c r="D7" s="17">
        <f t="shared" si="0"/>
        <v>0</v>
      </c>
      <c r="E7" s="23">
        <v>4</v>
      </c>
      <c r="F7" s="113"/>
      <c r="G7" s="18">
        <f t="shared" si="2"/>
        <v>0</v>
      </c>
      <c r="H7" s="23">
        <v>4</v>
      </c>
      <c r="I7" s="113"/>
      <c r="J7" s="21">
        <f t="shared" si="3"/>
        <v>0</v>
      </c>
      <c r="K7" s="23">
        <v>4</v>
      </c>
      <c r="L7" s="113"/>
      <c r="M7" s="19">
        <f t="shared" si="4"/>
        <v>0</v>
      </c>
      <c r="N7" s="23">
        <v>4</v>
      </c>
      <c r="O7" s="113"/>
      <c r="P7" s="39">
        <f t="shared" si="5"/>
        <v>0</v>
      </c>
      <c r="Q7" s="23">
        <v>4</v>
      </c>
      <c r="R7" s="113"/>
      <c r="S7" s="20">
        <f t="shared" si="1"/>
        <v>0</v>
      </c>
      <c r="T7" s="23">
        <v>4</v>
      </c>
      <c r="U7" s="113"/>
      <c r="V7" s="22">
        <f t="shared" si="6"/>
        <v>0</v>
      </c>
      <c r="W7" s="23">
        <v>4</v>
      </c>
      <c r="X7" s="113"/>
      <c r="Y7" s="47">
        <f t="shared" si="7"/>
        <v>0</v>
      </c>
      <c r="Z7" s="25"/>
    </row>
    <row r="8" spans="1:26" ht="18.75" customHeight="1" x14ac:dyDescent="0.25">
      <c r="A8" s="85"/>
      <c r="B8" s="23">
        <v>5</v>
      </c>
      <c r="C8" s="113"/>
      <c r="D8" s="17">
        <f t="shared" si="0"/>
        <v>0</v>
      </c>
      <c r="E8" s="23">
        <v>5</v>
      </c>
      <c r="F8" s="113"/>
      <c r="G8" s="18">
        <f t="shared" ref="G8:G68" si="8">COUNTA(F8)*$G$1</f>
        <v>0</v>
      </c>
      <c r="H8" s="23">
        <v>5</v>
      </c>
      <c r="I8" s="113"/>
      <c r="J8" s="21">
        <f t="shared" si="3"/>
        <v>0</v>
      </c>
      <c r="K8" s="23">
        <v>5</v>
      </c>
      <c r="L8" s="113"/>
      <c r="M8" s="19">
        <f t="shared" si="4"/>
        <v>0</v>
      </c>
      <c r="N8" s="23">
        <v>5</v>
      </c>
      <c r="O8" s="113"/>
      <c r="P8" s="39">
        <f t="shared" si="5"/>
        <v>0</v>
      </c>
      <c r="Q8" s="23">
        <v>5</v>
      </c>
      <c r="R8" s="113"/>
      <c r="S8" s="20">
        <f t="shared" si="1"/>
        <v>0</v>
      </c>
      <c r="T8" s="23">
        <v>5</v>
      </c>
      <c r="U8" s="113"/>
      <c r="V8" s="22">
        <f t="shared" si="6"/>
        <v>0</v>
      </c>
      <c r="W8" s="23">
        <v>5</v>
      </c>
      <c r="X8" s="113"/>
      <c r="Y8" s="47">
        <f t="shared" si="7"/>
        <v>0</v>
      </c>
      <c r="Z8" s="25"/>
    </row>
    <row r="9" spans="1:26" ht="18.75" customHeight="1" x14ac:dyDescent="0.25">
      <c r="A9" s="85"/>
      <c r="B9" s="23">
        <v>6</v>
      </c>
      <c r="C9" s="113"/>
      <c r="D9" s="17">
        <f t="shared" si="0"/>
        <v>0</v>
      </c>
      <c r="E9" s="23">
        <v>6</v>
      </c>
      <c r="F9" s="113"/>
      <c r="G9" s="18">
        <f t="shared" si="8"/>
        <v>0</v>
      </c>
      <c r="H9" s="23">
        <v>6</v>
      </c>
      <c r="I9" s="113"/>
      <c r="J9" s="21">
        <f t="shared" si="3"/>
        <v>0</v>
      </c>
      <c r="K9" s="23">
        <v>6</v>
      </c>
      <c r="L9" s="113"/>
      <c r="M9" s="19">
        <f t="shared" si="4"/>
        <v>0</v>
      </c>
      <c r="N9" s="23">
        <v>6</v>
      </c>
      <c r="O9" s="113"/>
      <c r="P9" s="39">
        <f t="shared" si="5"/>
        <v>0</v>
      </c>
      <c r="Q9" s="23">
        <v>6</v>
      </c>
      <c r="R9" s="113"/>
      <c r="S9" s="20">
        <f t="shared" si="1"/>
        <v>0</v>
      </c>
      <c r="T9" s="23">
        <v>6</v>
      </c>
      <c r="U9" s="113"/>
      <c r="V9" s="22">
        <f t="shared" si="6"/>
        <v>0</v>
      </c>
      <c r="W9" s="23">
        <v>6</v>
      </c>
      <c r="X9" s="113"/>
      <c r="Y9" s="47">
        <f t="shared" si="7"/>
        <v>0</v>
      </c>
      <c r="Z9" s="25"/>
    </row>
    <row r="10" spans="1:26" ht="18.75" customHeight="1" x14ac:dyDescent="0.25">
      <c r="A10" s="85"/>
      <c r="B10" s="23">
        <v>7</v>
      </c>
      <c r="C10" s="113"/>
      <c r="D10" s="17">
        <f t="shared" si="0"/>
        <v>0</v>
      </c>
      <c r="E10" s="23">
        <v>7</v>
      </c>
      <c r="F10" s="113"/>
      <c r="G10" s="18">
        <f t="shared" si="8"/>
        <v>0</v>
      </c>
      <c r="H10" s="23">
        <v>7</v>
      </c>
      <c r="I10" s="113"/>
      <c r="J10" s="21">
        <f t="shared" si="3"/>
        <v>0</v>
      </c>
      <c r="K10" s="23">
        <v>7</v>
      </c>
      <c r="L10" s="113"/>
      <c r="M10" s="19">
        <f t="shared" si="4"/>
        <v>0</v>
      </c>
      <c r="N10" s="23">
        <v>7</v>
      </c>
      <c r="O10" s="113"/>
      <c r="P10" s="39">
        <f t="shared" si="5"/>
        <v>0</v>
      </c>
      <c r="Q10" s="23">
        <v>7</v>
      </c>
      <c r="R10" s="113"/>
      <c r="S10" s="20">
        <f t="shared" si="1"/>
        <v>0</v>
      </c>
      <c r="T10" s="23">
        <v>7</v>
      </c>
      <c r="U10" s="113"/>
      <c r="V10" s="22">
        <f t="shared" si="6"/>
        <v>0</v>
      </c>
      <c r="W10" s="23">
        <v>7</v>
      </c>
      <c r="X10" s="113"/>
      <c r="Y10" s="47">
        <f t="shared" si="7"/>
        <v>0</v>
      </c>
      <c r="Z10" s="25"/>
    </row>
    <row r="11" spans="1:26" ht="18.75" customHeight="1" x14ac:dyDescent="0.25">
      <c r="A11" s="85"/>
      <c r="B11" s="23">
        <v>8</v>
      </c>
      <c r="C11" s="113"/>
      <c r="D11" s="17">
        <f t="shared" si="0"/>
        <v>0</v>
      </c>
      <c r="E11" s="23">
        <v>8</v>
      </c>
      <c r="F11" s="113"/>
      <c r="G11" s="18">
        <f t="shared" si="8"/>
        <v>0</v>
      </c>
      <c r="H11" s="23">
        <v>8</v>
      </c>
      <c r="I11" s="113"/>
      <c r="J11" s="21">
        <f t="shared" si="3"/>
        <v>0</v>
      </c>
      <c r="K11" s="23">
        <v>8</v>
      </c>
      <c r="L11" s="113"/>
      <c r="M11" s="19">
        <f t="shared" si="4"/>
        <v>0</v>
      </c>
      <c r="N11" s="23">
        <v>8</v>
      </c>
      <c r="O11" s="113"/>
      <c r="P11" s="39">
        <f t="shared" si="5"/>
        <v>0</v>
      </c>
      <c r="Q11" s="23">
        <v>8</v>
      </c>
      <c r="R11" s="113"/>
      <c r="S11" s="20">
        <f t="shared" si="1"/>
        <v>0</v>
      </c>
      <c r="T11" s="23">
        <v>8</v>
      </c>
      <c r="U11" s="113"/>
      <c r="V11" s="22">
        <f t="shared" si="6"/>
        <v>0</v>
      </c>
      <c r="W11" s="23">
        <v>8</v>
      </c>
      <c r="X11" s="113"/>
      <c r="Y11" s="47">
        <f t="shared" si="7"/>
        <v>0</v>
      </c>
      <c r="Z11" s="25"/>
    </row>
    <row r="12" spans="1:26" ht="18.75" customHeight="1" x14ac:dyDescent="0.25">
      <c r="A12" s="85"/>
      <c r="B12" s="23">
        <v>9</v>
      </c>
      <c r="C12" s="113"/>
      <c r="D12" s="17">
        <f t="shared" si="0"/>
        <v>0</v>
      </c>
      <c r="E12" s="23">
        <v>9</v>
      </c>
      <c r="F12" s="113"/>
      <c r="G12" s="18">
        <f t="shared" si="8"/>
        <v>0</v>
      </c>
      <c r="H12" s="23">
        <v>9</v>
      </c>
      <c r="I12" s="113"/>
      <c r="J12" s="21">
        <f t="shared" si="3"/>
        <v>0</v>
      </c>
      <c r="K12" s="23">
        <v>9</v>
      </c>
      <c r="L12" s="113"/>
      <c r="M12" s="19">
        <f t="shared" si="4"/>
        <v>0</v>
      </c>
      <c r="N12" s="23">
        <v>9</v>
      </c>
      <c r="O12" s="113"/>
      <c r="P12" s="39">
        <f t="shared" si="5"/>
        <v>0</v>
      </c>
      <c r="Q12" s="23">
        <v>9</v>
      </c>
      <c r="R12" s="113"/>
      <c r="S12" s="20">
        <f t="shared" si="1"/>
        <v>0</v>
      </c>
      <c r="T12" s="23">
        <v>9</v>
      </c>
      <c r="U12" s="113"/>
      <c r="V12" s="22">
        <f t="shared" si="6"/>
        <v>0</v>
      </c>
      <c r="W12" s="23">
        <v>9</v>
      </c>
      <c r="X12" s="113"/>
      <c r="Y12" s="47">
        <f t="shared" si="7"/>
        <v>0</v>
      </c>
      <c r="Z12" s="25"/>
    </row>
    <row r="13" spans="1:26" ht="18.75" customHeight="1" x14ac:dyDescent="0.25">
      <c r="A13" s="85"/>
      <c r="B13" s="23">
        <v>10</v>
      </c>
      <c r="C13" s="113"/>
      <c r="D13" s="17">
        <f t="shared" si="0"/>
        <v>0</v>
      </c>
      <c r="E13" s="23">
        <v>10</v>
      </c>
      <c r="F13" s="113"/>
      <c r="G13" s="18">
        <f t="shared" si="8"/>
        <v>0</v>
      </c>
      <c r="H13" s="23">
        <v>10</v>
      </c>
      <c r="I13" s="113"/>
      <c r="J13" s="21">
        <f t="shared" si="3"/>
        <v>0</v>
      </c>
      <c r="K13" s="23">
        <v>10</v>
      </c>
      <c r="L13" s="113"/>
      <c r="M13" s="19">
        <f t="shared" si="4"/>
        <v>0</v>
      </c>
      <c r="N13" s="23">
        <v>10</v>
      </c>
      <c r="O13" s="113"/>
      <c r="P13" s="39">
        <f t="shared" si="5"/>
        <v>0</v>
      </c>
      <c r="Q13" s="23">
        <v>10</v>
      </c>
      <c r="R13" s="113"/>
      <c r="S13" s="20">
        <f t="shared" si="1"/>
        <v>0</v>
      </c>
      <c r="T13" s="23">
        <v>10</v>
      </c>
      <c r="U13" s="113"/>
      <c r="V13" s="22">
        <f t="shared" si="6"/>
        <v>0</v>
      </c>
      <c r="W13" s="23">
        <v>10</v>
      </c>
      <c r="X13" s="113"/>
      <c r="Y13" s="47">
        <f t="shared" si="7"/>
        <v>0</v>
      </c>
      <c r="Z13" s="25"/>
    </row>
    <row r="14" spans="1:26" ht="18.75" customHeight="1" x14ac:dyDescent="0.25">
      <c r="A14" s="85"/>
      <c r="B14" s="23">
        <v>11</v>
      </c>
      <c r="C14" s="113"/>
      <c r="D14" s="17">
        <f t="shared" si="0"/>
        <v>0</v>
      </c>
      <c r="E14" s="23">
        <v>11</v>
      </c>
      <c r="F14" s="113"/>
      <c r="G14" s="18">
        <f t="shared" si="8"/>
        <v>0</v>
      </c>
      <c r="H14" s="23">
        <v>11</v>
      </c>
      <c r="I14" s="113"/>
      <c r="J14" s="21">
        <f t="shared" si="3"/>
        <v>0</v>
      </c>
      <c r="K14" s="23">
        <v>11</v>
      </c>
      <c r="L14" s="113"/>
      <c r="M14" s="19">
        <f t="shared" si="4"/>
        <v>0</v>
      </c>
      <c r="N14" s="23">
        <v>11</v>
      </c>
      <c r="O14" s="113"/>
      <c r="P14" s="39">
        <f t="shared" si="5"/>
        <v>0</v>
      </c>
      <c r="Q14" s="23">
        <v>11</v>
      </c>
      <c r="R14" s="113"/>
      <c r="S14" s="20">
        <f t="shared" si="1"/>
        <v>0</v>
      </c>
      <c r="T14" s="23">
        <v>11</v>
      </c>
      <c r="U14" s="113"/>
      <c r="V14" s="22">
        <f t="shared" si="6"/>
        <v>0</v>
      </c>
      <c r="W14" s="23">
        <v>11</v>
      </c>
      <c r="X14" s="113"/>
      <c r="Y14" s="47">
        <f t="shared" si="7"/>
        <v>0</v>
      </c>
      <c r="Z14" s="25"/>
    </row>
    <row r="15" spans="1:26" ht="18.75" customHeight="1" x14ac:dyDescent="0.25">
      <c r="A15" s="85"/>
      <c r="B15" s="23">
        <v>12</v>
      </c>
      <c r="C15" s="113"/>
      <c r="D15" s="17">
        <f t="shared" si="0"/>
        <v>0</v>
      </c>
      <c r="E15" s="23">
        <v>12</v>
      </c>
      <c r="F15" s="113"/>
      <c r="G15" s="18">
        <f t="shared" si="8"/>
        <v>0</v>
      </c>
      <c r="H15" s="23">
        <v>12</v>
      </c>
      <c r="I15" s="113"/>
      <c r="J15" s="21">
        <f t="shared" si="3"/>
        <v>0</v>
      </c>
      <c r="K15" s="23">
        <v>12</v>
      </c>
      <c r="L15" s="113"/>
      <c r="M15" s="19">
        <f t="shared" si="4"/>
        <v>0</v>
      </c>
      <c r="N15" s="23">
        <v>12</v>
      </c>
      <c r="O15" s="113"/>
      <c r="P15" s="39">
        <f t="shared" si="5"/>
        <v>0</v>
      </c>
      <c r="Q15" s="23">
        <v>12</v>
      </c>
      <c r="R15" s="113"/>
      <c r="S15" s="20">
        <f t="shared" si="1"/>
        <v>0</v>
      </c>
      <c r="T15" s="23">
        <v>12</v>
      </c>
      <c r="U15" s="113"/>
      <c r="V15" s="22">
        <f t="shared" si="6"/>
        <v>0</v>
      </c>
      <c r="W15" s="23">
        <v>12</v>
      </c>
      <c r="X15" s="113"/>
      <c r="Y15" s="47">
        <f t="shared" si="7"/>
        <v>0</v>
      </c>
      <c r="Z15" s="25"/>
    </row>
    <row r="16" spans="1:26" ht="18.75" customHeight="1" x14ac:dyDescent="0.25">
      <c r="A16" s="85"/>
      <c r="B16" s="23">
        <v>13</v>
      </c>
      <c r="C16" s="113"/>
      <c r="D16" s="17">
        <f t="shared" si="0"/>
        <v>0</v>
      </c>
      <c r="E16" s="23">
        <v>13</v>
      </c>
      <c r="F16" s="113"/>
      <c r="G16" s="18">
        <f t="shared" si="8"/>
        <v>0</v>
      </c>
      <c r="H16" s="23">
        <v>13</v>
      </c>
      <c r="I16" s="113"/>
      <c r="J16" s="21">
        <f t="shared" si="3"/>
        <v>0</v>
      </c>
      <c r="K16" s="23">
        <v>13</v>
      </c>
      <c r="L16" s="113"/>
      <c r="M16" s="19">
        <f t="shared" si="4"/>
        <v>0</v>
      </c>
      <c r="N16" s="23">
        <v>13</v>
      </c>
      <c r="O16" s="113"/>
      <c r="P16" s="39">
        <f t="shared" si="5"/>
        <v>0</v>
      </c>
      <c r="Q16" s="23">
        <v>13</v>
      </c>
      <c r="R16" s="113"/>
      <c r="S16" s="20">
        <f t="shared" si="1"/>
        <v>0</v>
      </c>
      <c r="T16" s="23">
        <v>13</v>
      </c>
      <c r="U16" s="113"/>
      <c r="V16" s="22">
        <f t="shared" si="6"/>
        <v>0</v>
      </c>
      <c r="W16" s="23">
        <v>13</v>
      </c>
      <c r="X16" s="113"/>
      <c r="Y16" s="47">
        <f t="shared" si="7"/>
        <v>0</v>
      </c>
      <c r="Z16" s="25"/>
    </row>
    <row r="17" spans="1:26" ht="18.75" customHeight="1" x14ac:dyDescent="0.25">
      <c r="A17" s="85"/>
      <c r="B17" s="23">
        <v>14</v>
      </c>
      <c r="C17" s="113"/>
      <c r="D17" s="17">
        <f t="shared" si="0"/>
        <v>0</v>
      </c>
      <c r="E17" s="23">
        <v>14</v>
      </c>
      <c r="F17" s="113"/>
      <c r="G17" s="18">
        <f t="shared" si="8"/>
        <v>0</v>
      </c>
      <c r="H17" s="23">
        <v>14</v>
      </c>
      <c r="I17" s="113"/>
      <c r="J17" s="21">
        <f t="shared" si="3"/>
        <v>0</v>
      </c>
      <c r="K17" s="23">
        <v>14</v>
      </c>
      <c r="L17" s="113"/>
      <c r="M17" s="19">
        <f t="shared" si="4"/>
        <v>0</v>
      </c>
      <c r="N17" s="23">
        <v>14</v>
      </c>
      <c r="O17" s="113"/>
      <c r="P17" s="39">
        <f t="shared" si="5"/>
        <v>0</v>
      </c>
      <c r="Q17" s="23">
        <v>14</v>
      </c>
      <c r="R17" s="113"/>
      <c r="S17" s="20">
        <f t="shared" si="1"/>
        <v>0</v>
      </c>
      <c r="T17" s="23">
        <v>14</v>
      </c>
      <c r="U17" s="113"/>
      <c r="V17" s="22">
        <f t="shared" si="6"/>
        <v>0</v>
      </c>
      <c r="W17" s="23">
        <v>14</v>
      </c>
      <c r="X17" s="113"/>
      <c r="Y17" s="47">
        <f t="shared" si="7"/>
        <v>0</v>
      </c>
      <c r="Z17" s="25"/>
    </row>
    <row r="18" spans="1:26" ht="18.75" customHeight="1" x14ac:dyDescent="0.25">
      <c r="A18" s="85"/>
      <c r="B18" s="23">
        <v>15</v>
      </c>
      <c r="C18" s="113"/>
      <c r="D18" s="17">
        <f t="shared" si="0"/>
        <v>0</v>
      </c>
      <c r="E18" s="23">
        <v>15</v>
      </c>
      <c r="F18" s="113"/>
      <c r="G18" s="18">
        <f t="shared" si="8"/>
        <v>0</v>
      </c>
      <c r="H18" s="23">
        <v>15</v>
      </c>
      <c r="I18" s="113"/>
      <c r="J18" s="21">
        <f t="shared" si="3"/>
        <v>0</v>
      </c>
      <c r="K18" s="23">
        <v>15</v>
      </c>
      <c r="L18" s="113"/>
      <c r="M18" s="19">
        <f t="shared" si="4"/>
        <v>0</v>
      </c>
      <c r="N18" s="23">
        <v>15</v>
      </c>
      <c r="O18" s="113"/>
      <c r="P18" s="39">
        <f t="shared" si="5"/>
        <v>0</v>
      </c>
      <c r="Q18" s="23">
        <v>15</v>
      </c>
      <c r="R18" s="113"/>
      <c r="S18" s="20">
        <f t="shared" si="1"/>
        <v>0</v>
      </c>
      <c r="T18" s="23">
        <v>15</v>
      </c>
      <c r="U18" s="113"/>
      <c r="V18" s="22">
        <f t="shared" si="6"/>
        <v>0</v>
      </c>
      <c r="W18" s="23">
        <v>15</v>
      </c>
      <c r="X18" s="113"/>
      <c r="Y18" s="47">
        <f t="shared" si="7"/>
        <v>0</v>
      </c>
      <c r="Z18" s="25"/>
    </row>
    <row r="19" spans="1:26" ht="18.75" customHeight="1" x14ac:dyDescent="0.25">
      <c r="A19" s="85"/>
      <c r="B19" s="23">
        <v>16</v>
      </c>
      <c r="C19" s="113"/>
      <c r="D19" s="17">
        <f t="shared" si="0"/>
        <v>0</v>
      </c>
      <c r="E19" s="23">
        <v>16</v>
      </c>
      <c r="F19" s="113"/>
      <c r="G19" s="18">
        <f t="shared" si="8"/>
        <v>0</v>
      </c>
      <c r="H19" s="23">
        <v>16</v>
      </c>
      <c r="I19" s="113"/>
      <c r="J19" s="21">
        <f t="shared" si="3"/>
        <v>0</v>
      </c>
      <c r="K19" s="23">
        <v>16</v>
      </c>
      <c r="L19" s="113"/>
      <c r="M19" s="19">
        <f t="shared" si="4"/>
        <v>0</v>
      </c>
      <c r="N19" s="23">
        <v>16</v>
      </c>
      <c r="O19" s="113"/>
      <c r="P19" s="39">
        <f t="shared" si="5"/>
        <v>0</v>
      </c>
      <c r="Q19" s="23">
        <v>16</v>
      </c>
      <c r="R19" s="113"/>
      <c r="S19" s="20">
        <f t="shared" si="1"/>
        <v>0</v>
      </c>
      <c r="T19" s="23">
        <v>16</v>
      </c>
      <c r="U19" s="113"/>
      <c r="V19" s="22">
        <f t="shared" si="6"/>
        <v>0</v>
      </c>
      <c r="W19" s="23">
        <v>16</v>
      </c>
      <c r="X19" s="113"/>
      <c r="Y19" s="47">
        <f t="shared" si="7"/>
        <v>0</v>
      </c>
      <c r="Z19" s="25"/>
    </row>
    <row r="20" spans="1:26" ht="18.75" customHeight="1" x14ac:dyDescent="0.25">
      <c r="A20" s="85"/>
      <c r="B20" s="23">
        <v>17</v>
      </c>
      <c r="C20" s="113"/>
      <c r="D20" s="17">
        <f t="shared" si="0"/>
        <v>0</v>
      </c>
      <c r="E20" s="23">
        <v>17</v>
      </c>
      <c r="F20" s="113"/>
      <c r="G20" s="18">
        <f t="shared" si="8"/>
        <v>0</v>
      </c>
      <c r="H20" s="23">
        <v>17</v>
      </c>
      <c r="I20" s="113"/>
      <c r="J20" s="21">
        <f t="shared" si="3"/>
        <v>0</v>
      </c>
      <c r="K20" s="23">
        <v>17</v>
      </c>
      <c r="L20" s="113"/>
      <c r="M20" s="19">
        <f t="shared" si="4"/>
        <v>0</v>
      </c>
      <c r="N20" s="23">
        <v>17</v>
      </c>
      <c r="O20" s="113"/>
      <c r="P20" s="39">
        <f t="shared" si="5"/>
        <v>0</v>
      </c>
      <c r="Q20" s="23">
        <v>17</v>
      </c>
      <c r="R20" s="113"/>
      <c r="S20" s="20">
        <f t="shared" si="1"/>
        <v>0</v>
      </c>
      <c r="T20" s="23">
        <v>17</v>
      </c>
      <c r="U20" s="113"/>
      <c r="V20" s="22">
        <f t="shared" si="6"/>
        <v>0</v>
      </c>
      <c r="W20" s="23">
        <v>17</v>
      </c>
      <c r="X20" s="113"/>
      <c r="Y20" s="47">
        <f t="shared" si="7"/>
        <v>0</v>
      </c>
      <c r="Z20" s="25"/>
    </row>
    <row r="21" spans="1:26" ht="18.75" customHeight="1" x14ac:dyDescent="0.25">
      <c r="A21" s="85"/>
      <c r="B21" s="23">
        <v>18</v>
      </c>
      <c r="C21" s="113"/>
      <c r="D21" s="17">
        <f t="shared" si="0"/>
        <v>0</v>
      </c>
      <c r="E21" s="23">
        <v>18</v>
      </c>
      <c r="F21" s="113"/>
      <c r="G21" s="18">
        <f t="shared" si="8"/>
        <v>0</v>
      </c>
      <c r="H21" s="23">
        <v>18</v>
      </c>
      <c r="I21" s="113"/>
      <c r="J21" s="21">
        <f t="shared" si="3"/>
        <v>0</v>
      </c>
      <c r="K21" s="23">
        <v>18</v>
      </c>
      <c r="L21" s="113"/>
      <c r="M21" s="19">
        <f t="shared" si="4"/>
        <v>0</v>
      </c>
      <c r="N21" s="23">
        <v>18</v>
      </c>
      <c r="O21" s="113"/>
      <c r="P21" s="39">
        <f t="shared" si="5"/>
        <v>0</v>
      </c>
      <c r="Q21" s="23">
        <v>18</v>
      </c>
      <c r="R21" s="113"/>
      <c r="S21" s="20">
        <f t="shared" si="1"/>
        <v>0</v>
      </c>
      <c r="T21" s="23">
        <v>18</v>
      </c>
      <c r="U21" s="113"/>
      <c r="V21" s="22">
        <f t="shared" si="6"/>
        <v>0</v>
      </c>
      <c r="W21" s="23">
        <v>18</v>
      </c>
      <c r="X21" s="113"/>
      <c r="Y21" s="47">
        <f t="shared" si="7"/>
        <v>0</v>
      </c>
      <c r="Z21" s="25"/>
    </row>
    <row r="22" spans="1:26" ht="18.75" customHeight="1" x14ac:dyDescent="0.25">
      <c r="A22" s="85"/>
      <c r="B22" s="23">
        <v>19</v>
      </c>
      <c r="C22" s="113"/>
      <c r="D22" s="17">
        <f t="shared" si="0"/>
        <v>0</v>
      </c>
      <c r="E22" s="23">
        <v>19</v>
      </c>
      <c r="F22" s="113"/>
      <c r="G22" s="18">
        <f t="shared" si="8"/>
        <v>0</v>
      </c>
      <c r="H22" s="23">
        <v>19</v>
      </c>
      <c r="I22" s="113"/>
      <c r="J22" s="21">
        <f t="shared" si="3"/>
        <v>0</v>
      </c>
      <c r="K22" s="23">
        <v>19</v>
      </c>
      <c r="L22" s="113"/>
      <c r="M22" s="19">
        <f t="shared" si="4"/>
        <v>0</v>
      </c>
      <c r="N22" s="23">
        <v>19</v>
      </c>
      <c r="O22" s="113"/>
      <c r="P22" s="39">
        <f t="shared" si="5"/>
        <v>0</v>
      </c>
      <c r="Q22" s="23">
        <v>19</v>
      </c>
      <c r="R22" s="113"/>
      <c r="S22" s="20">
        <f t="shared" si="1"/>
        <v>0</v>
      </c>
      <c r="T22" s="23">
        <v>19</v>
      </c>
      <c r="U22" s="113"/>
      <c r="V22" s="22">
        <f t="shared" si="6"/>
        <v>0</v>
      </c>
      <c r="W22" s="23">
        <v>19</v>
      </c>
      <c r="X22" s="113"/>
      <c r="Y22" s="47">
        <f t="shared" si="7"/>
        <v>0</v>
      </c>
      <c r="Z22" s="25"/>
    </row>
    <row r="23" spans="1:26" ht="18.75" customHeight="1" x14ac:dyDescent="0.25">
      <c r="A23" s="85"/>
      <c r="B23" s="23">
        <v>20</v>
      </c>
      <c r="C23" s="113"/>
      <c r="D23" s="17">
        <f t="shared" si="0"/>
        <v>0</v>
      </c>
      <c r="E23" s="23">
        <v>20</v>
      </c>
      <c r="F23" s="113"/>
      <c r="G23" s="18">
        <f t="shared" si="8"/>
        <v>0</v>
      </c>
      <c r="H23" s="23">
        <v>20</v>
      </c>
      <c r="I23" s="113"/>
      <c r="J23" s="21">
        <f t="shared" si="3"/>
        <v>0</v>
      </c>
      <c r="K23" s="23">
        <v>20</v>
      </c>
      <c r="L23" s="113"/>
      <c r="M23" s="19">
        <f t="shared" si="4"/>
        <v>0</v>
      </c>
      <c r="N23" s="23">
        <v>20</v>
      </c>
      <c r="O23" s="113"/>
      <c r="P23" s="39">
        <f t="shared" si="5"/>
        <v>0</v>
      </c>
      <c r="Q23" s="23">
        <v>20</v>
      </c>
      <c r="R23" s="113"/>
      <c r="S23" s="20">
        <f t="shared" si="1"/>
        <v>0</v>
      </c>
      <c r="T23" s="23">
        <v>20</v>
      </c>
      <c r="U23" s="113"/>
      <c r="V23" s="22">
        <f t="shared" si="6"/>
        <v>0</v>
      </c>
      <c r="W23" s="23">
        <v>20</v>
      </c>
      <c r="X23" s="113"/>
      <c r="Y23" s="47">
        <f t="shared" si="7"/>
        <v>0</v>
      </c>
      <c r="Z23" s="25"/>
    </row>
    <row r="24" spans="1:26" ht="18.75" customHeight="1" x14ac:dyDescent="0.25">
      <c r="A24" s="85"/>
      <c r="B24" s="23">
        <v>21</v>
      </c>
      <c r="C24" s="113"/>
      <c r="D24" s="17">
        <f t="shared" si="0"/>
        <v>0</v>
      </c>
      <c r="E24" s="23">
        <v>21</v>
      </c>
      <c r="F24" s="113"/>
      <c r="G24" s="18">
        <f t="shared" si="8"/>
        <v>0</v>
      </c>
      <c r="H24" s="23">
        <v>21</v>
      </c>
      <c r="I24" s="113"/>
      <c r="J24" s="21">
        <f t="shared" si="3"/>
        <v>0</v>
      </c>
      <c r="K24" s="23">
        <v>21</v>
      </c>
      <c r="L24" s="113"/>
      <c r="M24" s="19">
        <f t="shared" si="4"/>
        <v>0</v>
      </c>
      <c r="N24" s="23">
        <v>21</v>
      </c>
      <c r="O24" s="113"/>
      <c r="P24" s="39">
        <f t="shared" si="5"/>
        <v>0</v>
      </c>
      <c r="Q24" s="23">
        <v>21</v>
      </c>
      <c r="R24" s="113"/>
      <c r="S24" s="20">
        <f t="shared" si="1"/>
        <v>0</v>
      </c>
      <c r="T24" s="23">
        <v>21</v>
      </c>
      <c r="U24" s="113"/>
      <c r="V24" s="22">
        <f t="shared" si="6"/>
        <v>0</v>
      </c>
      <c r="W24" s="23">
        <v>21</v>
      </c>
      <c r="X24" s="113"/>
      <c r="Y24" s="47">
        <f t="shared" si="7"/>
        <v>0</v>
      </c>
      <c r="Z24" s="25"/>
    </row>
    <row r="25" spans="1:26" ht="18.75" customHeight="1" x14ac:dyDescent="0.25">
      <c r="A25" s="85"/>
      <c r="B25" s="23">
        <v>22</v>
      </c>
      <c r="C25" s="113"/>
      <c r="D25" s="17">
        <f t="shared" si="0"/>
        <v>0</v>
      </c>
      <c r="E25" s="23">
        <v>22</v>
      </c>
      <c r="F25" s="113"/>
      <c r="G25" s="18">
        <f t="shared" si="8"/>
        <v>0</v>
      </c>
      <c r="H25" s="23">
        <v>22</v>
      </c>
      <c r="I25" s="113"/>
      <c r="J25" s="21">
        <f t="shared" si="3"/>
        <v>0</v>
      </c>
      <c r="K25" s="23">
        <v>22</v>
      </c>
      <c r="L25" s="113"/>
      <c r="M25" s="19">
        <f t="shared" si="4"/>
        <v>0</v>
      </c>
      <c r="N25" s="23">
        <v>22</v>
      </c>
      <c r="O25" s="113"/>
      <c r="P25" s="39">
        <f t="shared" si="5"/>
        <v>0</v>
      </c>
      <c r="Q25" s="23">
        <v>22</v>
      </c>
      <c r="R25" s="113"/>
      <c r="S25" s="20">
        <f t="shared" si="1"/>
        <v>0</v>
      </c>
      <c r="T25" s="23">
        <v>22</v>
      </c>
      <c r="U25" s="113"/>
      <c r="V25" s="22">
        <f t="shared" si="6"/>
        <v>0</v>
      </c>
      <c r="W25" s="23">
        <v>22</v>
      </c>
      <c r="X25" s="113"/>
      <c r="Y25" s="47">
        <f t="shared" si="7"/>
        <v>0</v>
      </c>
      <c r="Z25" s="25"/>
    </row>
    <row r="26" spans="1:26" ht="18.75" customHeight="1" x14ac:dyDescent="0.25">
      <c r="A26" s="85"/>
      <c r="B26" s="23">
        <v>23</v>
      </c>
      <c r="C26" s="113"/>
      <c r="D26" s="17">
        <f t="shared" si="0"/>
        <v>0</v>
      </c>
      <c r="E26" s="23">
        <v>23</v>
      </c>
      <c r="F26" s="113"/>
      <c r="G26" s="18">
        <f t="shared" si="8"/>
        <v>0</v>
      </c>
      <c r="H26" s="23">
        <v>23</v>
      </c>
      <c r="I26" s="113"/>
      <c r="J26" s="21">
        <f t="shared" si="3"/>
        <v>0</v>
      </c>
      <c r="K26" s="23">
        <v>23</v>
      </c>
      <c r="L26" s="113"/>
      <c r="M26" s="19">
        <f t="shared" si="4"/>
        <v>0</v>
      </c>
      <c r="N26" s="23">
        <v>23</v>
      </c>
      <c r="O26" s="113"/>
      <c r="P26" s="39">
        <f t="shared" si="5"/>
        <v>0</v>
      </c>
      <c r="Q26" s="23">
        <v>23</v>
      </c>
      <c r="R26" s="113"/>
      <c r="S26" s="20">
        <f t="shared" si="1"/>
        <v>0</v>
      </c>
      <c r="T26" s="23">
        <v>23</v>
      </c>
      <c r="U26" s="113"/>
      <c r="V26" s="22">
        <f t="shared" si="6"/>
        <v>0</v>
      </c>
      <c r="W26" s="23">
        <v>23</v>
      </c>
      <c r="X26" s="113"/>
      <c r="Y26" s="47">
        <f t="shared" si="7"/>
        <v>0</v>
      </c>
      <c r="Z26" s="25"/>
    </row>
    <row r="27" spans="1:26" ht="18.75" customHeight="1" x14ac:dyDescent="0.25">
      <c r="A27" s="85"/>
      <c r="B27" s="23">
        <v>24</v>
      </c>
      <c r="C27" s="113"/>
      <c r="D27" s="17">
        <f t="shared" si="0"/>
        <v>0</v>
      </c>
      <c r="E27" s="23">
        <v>24</v>
      </c>
      <c r="F27" s="113"/>
      <c r="G27" s="18">
        <f t="shared" si="8"/>
        <v>0</v>
      </c>
      <c r="H27" s="23">
        <v>24</v>
      </c>
      <c r="I27" s="113"/>
      <c r="J27" s="21">
        <f t="shared" si="3"/>
        <v>0</v>
      </c>
      <c r="K27" s="23">
        <v>24</v>
      </c>
      <c r="L27" s="113"/>
      <c r="M27" s="19">
        <f t="shared" si="4"/>
        <v>0</v>
      </c>
      <c r="N27" s="23">
        <v>24</v>
      </c>
      <c r="O27" s="113"/>
      <c r="P27" s="39">
        <f t="shared" si="5"/>
        <v>0</v>
      </c>
      <c r="Q27" s="23">
        <v>24</v>
      </c>
      <c r="R27" s="113"/>
      <c r="S27" s="20">
        <f t="shared" si="1"/>
        <v>0</v>
      </c>
      <c r="T27" s="23">
        <v>24</v>
      </c>
      <c r="U27" s="113"/>
      <c r="V27" s="22">
        <f t="shared" si="6"/>
        <v>0</v>
      </c>
      <c r="W27" s="23">
        <v>24</v>
      </c>
      <c r="X27" s="113"/>
      <c r="Y27" s="47">
        <f t="shared" si="7"/>
        <v>0</v>
      </c>
      <c r="Z27" s="25"/>
    </row>
    <row r="28" spans="1:26" ht="18.75" customHeight="1" x14ac:dyDescent="0.25">
      <c r="A28" s="85"/>
      <c r="B28" s="23">
        <v>25</v>
      </c>
      <c r="C28" s="113"/>
      <c r="D28" s="17">
        <f t="shared" si="0"/>
        <v>0</v>
      </c>
      <c r="E28" s="23">
        <v>25</v>
      </c>
      <c r="F28" s="113"/>
      <c r="G28" s="18">
        <f t="shared" si="8"/>
        <v>0</v>
      </c>
      <c r="H28" s="23">
        <v>25</v>
      </c>
      <c r="I28" s="113"/>
      <c r="J28" s="21">
        <f t="shared" si="3"/>
        <v>0</v>
      </c>
      <c r="K28" s="23">
        <v>25</v>
      </c>
      <c r="L28" s="113"/>
      <c r="M28" s="19">
        <f t="shared" si="4"/>
        <v>0</v>
      </c>
      <c r="N28" s="23">
        <v>25</v>
      </c>
      <c r="O28" s="113"/>
      <c r="P28" s="39">
        <f t="shared" si="5"/>
        <v>0</v>
      </c>
      <c r="Q28" s="23">
        <v>25</v>
      </c>
      <c r="R28" s="113"/>
      <c r="S28" s="20">
        <f t="shared" si="1"/>
        <v>0</v>
      </c>
      <c r="T28" s="23">
        <v>25</v>
      </c>
      <c r="U28" s="113"/>
      <c r="V28" s="22">
        <f t="shared" si="6"/>
        <v>0</v>
      </c>
      <c r="W28" s="23">
        <v>25</v>
      </c>
      <c r="X28" s="113"/>
      <c r="Y28" s="47">
        <f t="shared" si="7"/>
        <v>0</v>
      </c>
      <c r="Z28" s="25"/>
    </row>
    <row r="29" spans="1:26" ht="18.75" customHeight="1" x14ac:dyDescent="0.25">
      <c r="A29" s="85"/>
      <c r="B29" s="23">
        <v>26</v>
      </c>
      <c r="C29" s="113"/>
      <c r="D29" s="17">
        <f t="shared" si="0"/>
        <v>0</v>
      </c>
      <c r="E29" s="23">
        <v>26</v>
      </c>
      <c r="F29" s="113"/>
      <c r="G29" s="18">
        <f t="shared" si="8"/>
        <v>0</v>
      </c>
      <c r="H29" s="23">
        <v>26</v>
      </c>
      <c r="I29" s="113"/>
      <c r="J29" s="21">
        <f t="shared" si="3"/>
        <v>0</v>
      </c>
      <c r="K29" s="23">
        <v>26</v>
      </c>
      <c r="L29" s="113"/>
      <c r="M29" s="19">
        <f t="shared" si="4"/>
        <v>0</v>
      </c>
      <c r="N29" s="23">
        <v>26</v>
      </c>
      <c r="O29" s="113"/>
      <c r="P29" s="39">
        <f t="shared" si="5"/>
        <v>0</v>
      </c>
      <c r="Q29" s="23">
        <v>26</v>
      </c>
      <c r="R29" s="113"/>
      <c r="S29" s="20">
        <f t="shared" si="1"/>
        <v>0</v>
      </c>
      <c r="T29" s="23">
        <v>26</v>
      </c>
      <c r="U29" s="113"/>
      <c r="V29" s="22">
        <f t="shared" si="6"/>
        <v>0</v>
      </c>
      <c r="W29" s="23">
        <v>26</v>
      </c>
      <c r="X29" s="113"/>
      <c r="Y29" s="47">
        <f t="shared" si="7"/>
        <v>0</v>
      </c>
      <c r="Z29" s="25"/>
    </row>
    <row r="30" spans="1:26" ht="18.75" customHeight="1" x14ac:dyDescent="0.25">
      <c r="A30" s="85"/>
      <c r="B30" s="23">
        <v>27</v>
      </c>
      <c r="C30" s="113"/>
      <c r="D30" s="17">
        <f t="shared" si="0"/>
        <v>0</v>
      </c>
      <c r="E30" s="23">
        <v>27</v>
      </c>
      <c r="F30" s="113"/>
      <c r="G30" s="18">
        <f t="shared" si="8"/>
        <v>0</v>
      </c>
      <c r="H30" s="23">
        <v>27</v>
      </c>
      <c r="I30" s="113"/>
      <c r="J30" s="21">
        <f t="shared" si="3"/>
        <v>0</v>
      </c>
      <c r="K30" s="23">
        <v>27</v>
      </c>
      <c r="L30" s="113"/>
      <c r="M30" s="19">
        <f t="shared" si="4"/>
        <v>0</v>
      </c>
      <c r="N30" s="23">
        <v>27</v>
      </c>
      <c r="O30" s="113"/>
      <c r="P30" s="39">
        <f t="shared" si="5"/>
        <v>0</v>
      </c>
      <c r="Q30" s="23">
        <v>27</v>
      </c>
      <c r="R30" s="113"/>
      <c r="S30" s="20">
        <f t="shared" si="1"/>
        <v>0</v>
      </c>
      <c r="T30" s="23">
        <v>27</v>
      </c>
      <c r="U30" s="113"/>
      <c r="V30" s="22">
        <f t="shared" si="6"/>
        <v>0</v>
      </c>
      <c r="W30" s="23">
        <v>27</v>
      </c>
      <c r="X30" s="113"/>
      <c r="Y30" s="47">
        <f t="shared" si="7"/>
        <v>0</v>
      </c>
      <c r="Z30" s="25"/>
    </row>
    <row r="31" spans="1:26" ht="18.75" customHeight="1" x14ac:dyDescent="0.25">
      <c r="A31" s="85"/>
      <c r="B31" s="23">
        <v>28</v>
      </c>
      <c r="C31" s="113"/>
      <c r="D31" s="17">
        <f t="shared" si="0"/>
        <v>0</v>
      </c>
      <c r="E31" s="23">
        <v>28</v>
      </c>
      <c r="F31" s="113"/>
      <c r="G31" s="18">
        <f t="shared" si="8"/>
        <v>0</v>
      </c>
      <c r="H31" s="23">
        <v>28</v>
      </c>
      <c r="I31" s="113"/>
      <c r="J31" s="21">
        <f t="shared" si="3"/>
        <v>0</v>
      </c>
      <c r="K31" s="23">
        <v>28</v>
      </c>
      <c r="L31" s="113"/>
      <c r="M31" s="19">
        <f t="shared" si="4"/>
        <v>0</v>
      </c>
      <c r="N31" s="23">
        <v>28</v>
      </c>
      <c r="O31" s="113"/>
      <c r="P31" s="39">
        <f t="shared" si="5"/>
        <v>0</v>
      </c>
      <c r="Q31" s="23">
        <v>28</v>
      </c>
      <c r="R31" s="113"/>
      <c r="S31" s="20">
        <f t="shared" si="1"/>
        <v>0</v>
      </c>
      <c r="T31" s="23">
        <v>28</v>
      </c>
      <c r="U31" s="113"/>
      <c r="V31" s="22">
        <f t="shared" si="6"/>
        <v>0</v>
      </c>
      <c r="W31" s="23">
        <v>28</v>
      </c>
      <c r="X31" s="113"/>
      <c r="Y31" s="47">
        <f t="shared" si="7"/>
        <v>0</v>
      </c>
      <c r="Z31" s="25"/>
    </row>
    <row r="32" spans="1:26" ht="18.75" customHeight="1" x14ac:dyDescent="0.25">
      <c r="A32" s="85"/>
      <c r="B32" s="23">
        <v>29</v>
      </c>
      <c r="C32" s="113"/>
      <c r="D32" s="17">
        <f t="shared" si="0"/>
        <v>0</v>
      </c>
      <c r="E32" s="23">
        <v>29</v>
      </c>
      <c r="F32" s="113"/>
      <c r="G32" s="18">
        <f t="shared" si="8"/>
        <v>0</v>
      </c>
      <c r="H32" s="23">
        <v>29</v>
      </c>
      <c r="I32" s="113"/>
      <c r="J32" s="21">
        <f t="shared" si="3"/>
        <v>0</v>
      </c>
      <c r="K32" s="23">
        <v>29</v>
      </c>
      <c r="L32" s="113"/>
      <c r="M32" s="19">
        <f t="shared" si="4"/>
        <v>0</v>
      </c>
      <c r="N32" s="23">
        <v>29</v>
      </c>
      <c r="O32" s="113"/>
      <c r="P32" s="39">
        <f t="shared" si="5"/>
        <v>0</v>
      </c>
      <c r="Q32" s="23">
        <v>29</v>
      </c>
      <c r="R32" s="113"/>
      <c r="S32" s="20">
        <f t="shared" si="1"/>
        <v>0</v>
      </c>
      <c r="T32" s="23">
        <v>29</v>
      </c>
      <c r="U32" s="113"/>
      <c r="V32" s="22">
        <f t="shared" si="6"/>
        <v>0</v>
      </c>
      <c r="W32" s="23">
        <v>29</v>
      </c>
      <c r="X32" s="113"/>
      <c r="Y32" s="47">
        <f t="shared" si="7"/>
        <v>0</v>
      </c>
      <c r="Z32" s="25"/>
    </row>
    <row r="33" spans="1:26" ht="18.75" customHeight="1" x14ac:dyDescent="0.25">
      <c r="A33" s="85"/>
      <c r="B33" s="23">
        <v>30</v>
      </c>
      <c r="C33" s="113"/>
      <c r="D33" s="17">
        <f t="shared" si="0"/>
        <v>0</v>
      </c>
      <c r="E33" s="23">
        <v>30</v>
      </c>
      <c r="F33" s="113"/>
      <c r="G33" s="18">
        <f t="shared" si="8"/>
        <v>0</v>
      </c>
      <c r="H33" s="23">
        <v>30</v>
      </c>
      <c r="I33" s="113"/>
      <c r="J33" s="21">
        <f t="shared" si="3"/>
        <v>0</v>
      </c>
      <c r="K33" s="23">
        <v>30</v>
      </c>
      <c r="L33" s="113"/>
      <c r="M33" s="19">
        <f t="shared" si="4"/>
        <v>0</v>
      </c>
      <c r="N33" s="23">
        <v>30</v>
      </c>
      <c r="O33" s="113"/>
      <c r="P33" s="39">
        <f t="shared" si="5"/>
        <v>0</v>
      </c>
      <c r="Q33" s="23">
        <v>30</v>
      </c>
      <c r="R33" s="113"/>
      <c r="S33" s="20">
        <f t="shared" si="1"/>
        <v>0</v>
      </c>
      <c r="T33" s="23">
        <v>30</v>
      </c>
      <c r="U33" s="113"/>
      <c r="V33" s="22">
        <f t="shared" si="6"/>
        <v>0</v>
      </c>
      <c r="W33" s="23">
        <v>30</v>
      </c>
      <c r="X33" s="113"/>
      <c r="Y33" s="47">
        <f t="shared" si="7"/>
        <v>0</v>
      </c>
      <c r="Z33" s="25"/>
    </row>
    <row r="34" spans="1:26" ht="18.75" customHeight="1" x14ac:dyDescent="0.25">
      <c r="A34" s="85"/>
      <c r="B34" s="23">
        <v>31</v>
      </c>
      <c r="C34" s="113"/>
      <c r="D34" s="17">
        <f t="shared" si="0"/>
        <v>0</v>
      </c>
      <c r="E34" s="23">
        <v>31</v>
      </c>
      <c r="F34" s="113"/>
      <c r="G34" s="18">
        <f t="shared" si="8"/>
        <v>0</v>
      </c>
      <c r="H34" s="23">
        <v>31</v>
      </c>
      <c r="I34" s="113"/>
      <c r="J34" s="21">
        <f t="shared" si="3"/>
        <v>0</v>
      </c>
      <c r="K34" s="23">
        <v>31</v>
      </c>
      <c r="L34" s="113"/>
      <c r="M34" s="19">
        <f t="shared" si="4"/>
        <v>0</v>
      </c>
      <c r="N34" s="23">
        <v>31</v>
      </c>
      <c r="O34" s="113"/>
      <c r="P34" s="39">
        <f t="shared" si="5"/>
        <v>0</v>
      </c>
      <c r="Q34" s="23">
        <v>31</v>
      </c>
      <c r="R34" s="113"/>
      <c r="S34" s="20">
        <f t="shared" si="1"/>
        <v>0</v>
      </c>
      <c r="T34" s="23">
        <v>31</v>
      </c>
      <c r="U34" s="113"/>
      <c r="V34" s="22">
        <f t="shared" si="6"/>
        <v>0</v>
      </c>
      <c r="W34" s="23">
        <v>31</v>
      </c>
      <c r="X34" s="113"/>
      <c r="Y34" s="47">
        <f t="shared" si="7"/>
        <v>0</v>
      </c>
      <c r="Z34" s="25"/>
    </row>
    <row r="35" spans="1:26" ht="18.75" customHeight="1" x14ac:dyDescent="0.25">
      <c r="A35" s="85"/>
      <c r="B35" s="23">
        <v>32</v>
      </c>
      <c r="C35" s="113"/>
      <c r="D35" s="17">
        <f t="shared" si="0"/>
        <v>0</v>
      </c>
      <c r="E35" s="23">
        <v>32</v>
      </c>
      <c r="F35" s="113"/>
      <c r="G35" s="18">
        <f t="shared" si="8"/>
        <v>0</v>
      </c>
      <c r="H35" s="23">
        <v>32</v>
      </c>
      <c r="I35" s="113"/>
      <c r="J35" s="21">
        <f t="shared" si="3"/>
        <v>0</v>
      </c>
      <c r="K35" s="23">
        <v>32</v>
      </c>
      <c r="L35" s="113"/>
      <c r="M35" s="19">
        <f t="shared" si="4"/>
        <v>0</v>
      </c>
      <c r="N35" s="23">
        <v>32</v>
      </c>
      <c r="O35" s="113"/>
      <c r="P35" s="39">
        <f t="shared" si="5"/>
        <v>0</v>
      </c>
      <c r="Q35" s="23">
        <v>32</v>
      </c>
      <c r="R35" s="113"/>
      <c r="S35" s="20">
        <f t="shared" si="1"/>
        <v>0</v>
      </c>
      <c r="T35" s="23">
        <v>32</v>
      </c>
      <c r="U35" s="113"/>
      <c r="V35" s="22">
        <f t="shared" si="6"/>
        <v>0</v>
      </c>
      <c r="W35" s="23">
        <v>32</v>
      </c>
      <c r="X35" s="113"/>
      <c r="Y35" s="47">
        <f t="shared" si="7"/>
        <v>0</v>
      </c>
      <c r="Z35" s="25"/>
    </row>
    <row r="36" spans="1:26" ht="18.75" customHeight="1" x14ac:dyDescent="0.25">
      <c r="A36" s="85"/>
      <c r="B36" s="23">
        <v>33</v>
      </c>
      <c r="C36" s="113"/>
      <c r="D36" s="17">
        <f t="shared" si="0"/>
        <v>0</v>
      </c>
      <c r="E36" s="23">
        <v>33</v>
      </c>
      <c r="F36" s="113"/>
      <c r="G36" s="18">
        <f t="shared" si="8"/>
        <v>0</v>
      </c>
      <c r="H36" s="23">
        <v>33</v>
      </c>
      <c r="I36" s="113"/>
      <c r="J36" s="21">
        <f t="shared" si="3"/>
        <v>0</v>
      </c>
      <c r="K36" s="23">
        <v>33</v>
      </c>
      <c r="L36" s="113"/>
      <c r="M36" s="19">
        <f t="shared" si="4"/>
        <v>0</v>
      </c>
      <c r="N36" s="23">
        <v>33</v>
      </c>
      <c r="O36" s="113"/>
      <c r="P36" s="39">
        <f t="shared" si="5"/>
        <v>0</v>
      </c>
      <c r="Q36" s="23">
        <v>33</v>
      </c>
      <c r="R36" s="113"/>
      <c r="S36" s="20">
        <f t="shared" si="1"/>
        <v>0</v>
      </c>
      <c r="T36" s="23">
        <v>33</v>
      </c>
      <c r="U36" s="113"/>
      <c r="V36" s="22">
        <f t="shared" si="6"/>
        <v>0</v>
      </c>
      <c r="W36" s="23">
        <v>33</v>
      </c>
      <c r="X36" s="113"/>
      <c r="Y36" s="47">
        <f t="shared" si="7"/>
        <v>0</v>
      </c>
      <c r="Z36" s="25"/>
    </row>
    <row r="37" spans="1:26" ht="18.75" customHeight="1" x14ac:dyDescent="0.25">
      <c r="A37" s="85"/>
      <c r="B37" s="23">
        <v>34</v>
      </c>
      <c r="C37" s="113"/>
      <c r="D37" s="17">
        <f t="shared" si="0"/>
        <v>0</v>
      </c>
      <c r="E37" s="23">
        <v>34</v>
      </c>
      <c r="F37" s="113"/>
      <c r="G37" s="18">
        <f t="shared" si="8"/>
        <v>0</v>
      </c>
      <c r="H37" s="23">
        <v>34</v>
      </c>
      <c r="I37" s="113"/>
      <c r="J37" s="21">
        <f t="shared" si="3"/>
        <v>0</v>
      </c>
      <c r="K37" s="23">
        <v>34</v>
      </c>
      <c r="L37" s="113"/>
      <c r="M37" s="19">
        <f t="shared" si="4"/>
        <v>0</v>
      </c>
      <c r="N37" s="23">
        <v>34</v>
      </c>
      <c r="O37" s="113"/>
      <c r="P37" s="39">
        <f t="shared" si="5"/>
        <v>0</v>
      </c>
      <c r="Q37" s="23">
        <v>34</v>
      </c>
      <c r="R37" s="113"/>
      <c r="S37" s="20">
        <f t="shared" si="1"/>
        <v>0</v>
      </c>
      <c r="T37" s="23">
        <v>34</v>
      </c>
      <c r="U37" s="113"/>
      <c r="V37" s="22">
        <f t="shared" si="6"/>
        <v>0</v>
      </c>
      <c r="W37" s="23">
        <v>34</v>
      </c>
      <c r="X37" s="113"/>
      <c r="Y37" s="47">
        <f t="shared" si="7"/>
        <v>0</v>
      </c>
      <c r="Z37" s="25"/>
    </row>
    <row r="38" spans="1:26" ht="18.75" customHeight="1" x14ac:dyDescent="0.25">
      <c r="A38" s="85"/>
      <c r="B38" s="23">
        <v>35</v>
      </c>
      <c r="C38" s="113"/>
      <c r="D38" s="17">
        <f t="shared" si="0"/>
        <v>0</v>
      </c>
      <c r="E38" s="23">
        <v>35</v>
      </c>
      <c r="F38" s="113"/>
      <c r="G38" s="18">
        <f t="shared" si="8"/>
        <v>0</v>
      </c>
      <c r="H38" s="23">
        <v>35</v>
      </c>
      <c r="I38" s="113"/>
      <c r="J38" s="21">
        <f t="shared" si="3"/>
        <v>0</v>
      </c>
      <c r="K38" s="23">
        <v>35</v>
      </c>
      <c r="L38" s="113"/>
      <c r="M38" s="19">
        <f t="shared" si="4"/>
        <v>0</v>
      </c>
      <c r="N38" s="23">
        <v>35</v>
      </c>
      <c r="O38" s="113"/>
      <c r="P38" s="39">
        <f t="shared" si="5"/>
        <v>0</v>
      </c>
      <c r="Q38" s="23">
        <v>35</v>
      </c>
      <c r="R38" s="113"/>
      <c r="S38" s="20">
        <f t="shared" si="1"/>
        <v>0</v>
      </c>
      <c r="T38" s="23">
        <v>35</v>
      </c>
      <c r="U38" s="113"/>
      <c r="V38" s="22">
        <f t="shared" si="6"/>
        <v>0</v>
      </c>
      <c r="W38" s="23">
        <v>35</v>
      </c>
      <c r="X38" s="113"/>
      <c r="Y38" s="47">
        <f t="shared" si="7"/>
        <v>0</v>
      </c>
      <c r="Z38" s="25"/>
    </row>
    <row r="39" spans="1:26" ht="18.75" customHeight="1" x14ac:dyDescent="0.25">
      <c r="A39" s="85"/>
      <c r="B39" s="23">
        <v>36</v>
      </c>
      <c r="C39" s="113"/>
      <c r="D39" s="17">
        <f t="shared" si="0"/>
        <v>0</v>
      </c>
      <c r="E39" s="23">
        <v>36</v>
      </c>
      <c r="F39" s="113"/>
      <c r="G39" s="18">
        <f t="shared" si="8"/>
        <v>0</v>
      </c>
      <c r="H39" s="23">
        <v>36</v>
      </c>
      <c r="I39" s="113"/>
      <c r="J39" s="21">
        <f t="shared" si="3"/>
        <v>0</v>
      </c>
      <c r="K39" s="23">
        <v>36</v>
      </c>
      <c r="L39" s="113"/>
      <c r="M39" s="19">
        <f t="shared" si="4"/>
        <v>0</v>
      </c>
      <c r="N39" s="23">
        <v>36</v>
      </c>
      <c r="O39" s="113"/>
      <c r="P39" s="39">
        <f t="shared" si="5"/>
        <v>0</v>
      </c>
      <c r="Q39" s="23">
        <v>36</v>
      </c>
      <c r="R39" s="113"/>
      <c r="S39" s="20">
        <f t="shared" si="1"/>
        <v>0</v>
      </c>
      <c r="T39" s="23">
        <v>36</v>
      </c>
      <c r="U39" s="113"/>
      <c r="V39" s="22">
        <f t="shared" si="6"/>
        <v>0</v>
      </c>
      <c r="W39" s="23">
        <v>36</v>
      </c>
      <c r="X39" s="113"/>
      <c r="Y39" s="47">
        <f t="shared" si="7"/>
        <v>0</v>
      </c>
      <c r="Z39" s="25"/>
    </row>
    <row r="40" spans="1:26" ht="18.75" customHeight="1" x14ac:dyDescent="0.25">
      <c r="A40" s="85"/>
      <c r="B40" s="23">
        <v>37</v>
      </c>
      <c r="C40" s="113"/>
      <c r="D40" s="17">
        <f t="shared" si="0"/>
        <v>0</v>
      </c>
      <c r="E40" s="23">
        <v>37</v>
      </c>
      <c r="F40" s="113"/>
      <c r="G40" s="18">
        <f t="shared" si="8"/>
        <v>0</v>
      </c>
      <c r="H40" s="23">
        <v>37</v>
      </c>
      <c r="I40" s="113"/>
      <c r="J40" s="21">
        <f t="shared" si="3"/>
        <v>0</v>
      </c>
      <c r="K40" s="23">
        <v>37</v>
      </c>
      <c r="L40" s="113"/>
      <c r="M40" s="19">
        <f t="shared" si="4"/>
        <v>0</v>
      </c>
      <c r="N40" s="23">
        <v>37</v>
      </c>
      <c r="O40" s="113"/>
      <c r="P40" s="39">
        <f t="shared" si="5"/>
        <v>0</v>
      </c>
      <c r="Q40" s="23">
        <v>37</v>
      </c>
      <c r="R40" s="113"/>
      <c r="S40" s="20">
        <f t="shared" si="1"/>
        <v>0</v>
      </c>
      <c r="T40" s="23">
        <v>37</v>
      </c>
      <c r="U40" s="113"/>
      <c r="V40" s="22">
        <f t="shared" si="6"/>
        <v>0</v>
      </c>
      <c r="W40" s="23">
        <v>37</v>
      </c>
      <c r="X40" s="113"/>
      <c r="Y40" s="47">
        <f t="shared" si="7"/>
        <v>0</v>
      </c>
      <c r="Z40" s="25"/>
    </row>
    <row r="41" spans="1:26" ht="18.75" customHeight="1" x14ac:dyDescent="0.25">
      <c r="A41" s="85"/>
      <c r="B41" s="23">
        <v>38</v>
      </c>
      <c r="C41" s="113"/>
      <c r="D41" s="17">
        <f t="shared" si="0"/>
        <v>0</v>
      </c>
      <c r="E41" s="23">
        <v>38</v>
      </c>
      <c r="F41" s="113"/>
      <c r="G41" s="18">
        <f t="shared" si="8"/>
        <v>0</v>
      </c>
      <c r="H41" s="23">
        <v>38</v>
      </c>
      <c r="I41" s="113"/>
      <c r="J41" s="21">
        <f t="shared" si="3"/>
        <v>0</v>
      </c>
      <c r="K41" s="23">
        <v>38</v>
      </c>
      <c r="L41" s="113"/>
      <c r="M41" s="19">
        <f t="shared" si="4"/>
        <v>0</v>
      </c>
      <c r="N41" s="23">
        <v>38</v>
      </c>
      <c r="O41" s="113"/>
      <c r="P41" s="39">
        <f t="shared" si="5"/>
        <v>0</v>
      </c>
      <c r="Q41" s="23">
        <v>38</v>
      </c>
      <c r="R41" s="113"/>
      <c r="S41" s="20">
        <f t="shared" si="1"/>
        <v>0</v>
      </c>
      <c r="T41" s="23">
        <v>38</v>
      </c>
      <c r="U41" s="113"/>
      <c r="V41" s="22">
        <f t="shared" si="6"/>
        <v>0</v>
      </c>
      <c r="W41" s="23">
        <v>38</v>
      </c>
      <c r="X41" s="113"/>
      <c r="Y41" s="47">
        <f t="shared" si="7"/>
        <v>0</v>
      </c>
      <c r="Z41" s="25"/>
    </row>
    <row r="42" spans="1:26" ht="18.75" customHeight="1" x14ac:dyDescent="0.25">
      <c r="A42" s="85"/>
      <c r="B42" s="23">
        <v>39</v>
      </c>
      <c r="C42" s="113"/>
      <c r="D42" s="17">
        <f t="shared" si="0"/>
        <v>0</v>
      </c>
      <c r="E42" s="23">
        <v>39</v>
      </c>
      <c r="F42" s="113"/>
      <c r="G42" s="18">
        <f t="shared" si="8"/>
        <v>0</v>
      </c>
      <c r="H42" s="23">
        <v>39</v>
      </c>
      <c r="I42" s="113"/>
      <c r="J42" s="21">
        <f t="shared" si="3"/>
        <v>0</v>
      </c>
      <c r="K42" s="23">
        <v>39</v>
      </c>
      <c r="L42" s="113"/>
      <c r="M42" s="19">
        <f t="shared" si="4"/>
        <v>0</v>
      </c>
      <c r="N42" s="23">
        <v>39</v>
      </c>
      <c r="O42" s="113"/>
      <c r="P42" s="39">
        <f t="shared" si="5"/>
        <v>0</v>
      </c>
      <c r="Q42" s="23">
        <v>39</v>
      </c>
      <c r="R42" s="113"/>
      <c r="S42" s="20">
        <f t="shared" si="1"/>
        <v>0</v>
      </c>
      <c r="T42" s="23">
        <v>39</v>
      </c>
      <c r="U42" s="113"/>
      <c r="V42" s="22">
        <f t="shared" si="6"/>
        <v>0</v>
      </c>
      <c r="W42" s="23">
        <v>39</v>
      </c>
      <c r="X42" s="113"/>
      <c r="Y42" s="47">
        <f t="shared" si="7"/>
        <v>0</v>
      </c>
      <c r="Z42" s="25"/>
    </row>
    <row r="43" spans="1:26" ht="18.75" customHeight="1" x14ac:dyDescent="0.25">
      <c r="A43" s="85"/>
      <c r="B43" s="23">
        <v>40</v>
      </c>
      <c r="C43" s="113"/>
      <c r="D43" s="17">
        <f t="shared" si="0"/>
        <v>0</v>
      </c>
      <c r="E43" s="23">
        <v>40</v>
      </c>
      <c r="F43" s="113"/>
      <c r="G43" s="18">
        <f t="shared" si="8"/>
        <v>0</v>
      </c>
      <c r="H43" s="23">
        <v>40</v>
      </c>
      <c r="I43" s="113"/>
      <c r="J43" s="21">
        <f t="shared" si="3"/>
        <v>0</v>
      </c>
      <c r="K43" s="23">
        <v>40</v>
      </c>
      <c r="L43" s="113"/>
      <c r="M43" s="19">
        <f t="shared" si="4"/>
        <v>0</v>
      </c>
      <c r="N43" s="23">
        <v>40</v>
      </c>
      <c r="O43" s="113"/>
      <c r="P43" s="39">
        <f t="shared" si="5"/>
        <v>0</v>
      </c>
      <c r="Q43" s="23">
        <v>40</v>
      </c>
      <c r="R43" s="113"/>
      <c r="S43" s="20">
        <f t="shared" si="1"/>
        <v>0</v>
      </c>
      <c r="T43" s="23">
        <v>40</v>
      </c>
      <c r="U43" s="113"/>
      <c r="V43" s="22">
        <f t="shared" si="6"/>
        <v>0</v>
      </c>
      <c r="W43" s="23">
        <v>40</v>
      </c>
      <c r="X43" s="113"/>
      <c r="Y43" s="47">
        <f t="shared" si="7"/>
        <v>0</v>
      </c>
      <c r="Z43" s="25"/>
    </row>
    <row r="44" spans="1:26" ht="18.75" customHeight="1" x14ac:dyDescent="0.25">
      <c r="A44" s="85"/>
      <c r="B44" s="23">
        <v>41</v>
      </c>
      <c r="C44" s="113"/>
      <c r="D44" s="17">
        <f t="shared" si="0"/>
        <v>0</v>
      </c>
      <c r="E44" s="23">
        <v>41</v>
      </c>
      <c r="F44" s="113"/>
      <c r="G44" s="18">
        <f t="shared" si="8"/>
        <v>0</v>
      </c>
      <c r="H44" s="23">
        <v>41</v>
      </c>
      <c r="I44" s="113"/>
      <c r="J44" s="21">
        <f t="shared" si="3"/>
        <v>0</v>
      </c>
      <c r="K44" s="23">
        <v>41</v>
      </c>
      <c r="L44" s="113"/>
      <c r="M44" s="19">
        <f t="shared" si="4"/>
        <v>0</v>
      </c>
      <c r="N44" s="23">
        <v>41</v>
      </c>
      <c r="O44" s="113"/>
      <c r="P44" s="39">
        <f t="shared" si="5"/>
        <v>0</v>
      </c>
      <c r="Q44" s="23">
        <v>41</v>
      </c>
      <c r="R44" s="113"/>
      <c r="S44" s="20">
        <f t="shared" si="1"/>
        <v>0</v>
      </c>
      <c r="T44" s="23">
        <v>41</v>
      </c>
      <c r="U44" s="113"/>
      <c r="V44" s="22">
        <f t="shared" si="6"/>
        <v>0</v>
      </c>
      <c r="W44" s="23">
        <v>41</v>
      </c>
      <c r="X44" s="113"/>
      <c r="Y44" s="47">
        <f t="shared" si="7"/>
        <v>0</v>
      </c>
      <c r="Z44" s="25"/>
    </row>
    <row r="45" spans="1:26" ht="18.75" customHeight="1" x14ac:dyDescent="0.25">
      <c r="A45" s="85"/>
      <c r="B45" s="23">
        <v>42</v>
      </c>
      <c r="C45" s="113"/>
      <c r="D45" s="17">
        <f t="shared" si="0"/>
        <v>0</v>
      </c>
      <c r="E45" s="23">
        <v>42</v>
      </c>
      <c r="F45" s="113"/>
      <c r="G45" s="18">
        <f t="shared" si="8"/>
        <v>0</v>
      </c>
      <c r="H45" s="23">
        <v>42</v>
      </c>
      <c r="I45" s="113"/>
      <c r="J45" s="21">
        <f t="shared" si="3"/>
        <v>0</v>
      </c>
      <c r="K45" s="23">
        <v>42</v>
      </c>
      <c r="L45" s="113"/>
      <c r="M45" s="19">
        <f t="shared" si="4"/>
        <v>0</v>
      </c>
      <c r="N45" s="23">
        <v>42</v>
      </c>
      <c r="O45" s="113"/>
      <c r="P45" s="39">
        <f t="shared" si="5"/>
        <v>0</v>
      </c>
      <c r="Q45" s="23">
        <v>42</v>
      </c>
      <c r="R45" s="113"/>
      <c r="S45" s="20">
        <f t="shared" si="1"/>
        <v>0</v>
      </c>
      <c r="T45" s="23">
        <v>42</v>
      </c>
      <c r="U45" s="113"/>
      <c r="V45" s="22">
        <f t="shared" si="6"/>
        <v>0</v>
      </c>
      <c r="W45" s="23">
        <v>42</v>
      </c>
      <c r="X45" s="113"/>
      <c r="Y45" s="47">
        <f t="shared" si="7"/>
        <v>0</v>
      </c>
      <c r="Z45" s="25"/>
    </row>
    <row r="46" spans="1:26" ht="18.75" customHeight="1" x14ac:dyDescent="0.25">
      <c r="A46" s="85"/>
      <c r="B46" s="23">
        <v>43</v>
      </c>
      <c r="C46" s="113"/>
      <c r="D46" s="17">
        <f t="shared" si="0"/>
        <v>0</v>
      </c>
      <c r="E46" s="23">
        <v>43</v>
      </c>
      <c r="F46" s="113"/>
      <c r="G46" s="18">
        <f t="shared" si="8"/>
        <v>0</v>
      </c>
      <c r="H46" s="23">
        <v>43</v>
      </c>
      <c r="I46" s="113"/>
      <c r="J46" s="21">
        <f t="shared" si="3"/>
        <v>0</v>
      </c>
      <c r="K46" s="23">
        <v>43</v>
      </c>
      <c r="L46" s="113"/>
      <c r="M46" s="19">
        <f t="shared" si="4"/>
        <v>0</v>
      </c>
      <c r="N46" s="23">
        <v>43</v>
      </c>
      <c r="O46" s="113"/>
      <c r="P46" s="39">
        <f t="shared" si="5"/>
        <v>0</v>
      </c>
      <c r="Q46" s="23">
        <v>43</v>
      </c>
      <c r="R46" s="113"/>
      <c r="S46" s="20">
        <f t="shared" si="1"/>
        <v>0</v>
      </c>
      <c r="T46" s="23">
        <v>43</v>
      </c>
      <c r="U46" s="113"/>
      <c r="V46" s="22">
        <f t="shared" si="6"/>
        <v>0</v>
      </c>
      <c r="W46" s="23">
        <v>43</v>
      </c>
      <c r="X46" s="113"/>
      <c r="Y46" s="47">
        <f t="shared" si="7"/>
        <v>0</v>
      </c>
      <c r="Z46" s="25"/>
    </row>
    <row r="47" spans="1:26" ht="18.75" customHeight="1" x14ac:dyDescent="0.25">
      <c r="A47" s="85"/>
      <c r="B47" s="23">
        <v>44</v>
      </c>
      <c r="C47" s="113"/>
      <c r="D47" s="17">
        <f t="shared" si="0"/>
        <v>0</v>
      </c>
      <c r="E47" s="23">
        <v>44</v>
      </c>
      <c r="F47" s="113"/>
      <c r="G47" s="18">
        <f t="shared" si="8"/>
        <v>0</v>
      </c>
      <c r="H47" s="23">
        <v>44</v>
      </c>
      <c r="I47" s="113"/>
      <c r="J47" s="21">
        <f t="shared" si="3"/>
        <v>0</v>
      </c>
      <c r="K47" s="23">
        <v>44</v>
      </c>
      <c r="L47" s="113"/>
      <c r="M47" s="19">
        <f t="shared" si="4"/>
        <v>0</v>
      </c>
      <c r="N47" s="23">
        <v>44</v>
      </c>
      <c r="O47" s="113"/>
      <c r="P47" s="39">
        <f t="shared" si="5"/>
        <v>0</v>
      </c>
      <c r="Q47" s="23">
        <v>44</v>
      </c>
      <c r="R47" s="113"/>
      <c r="S47" s="20">
        <f t="shared" si="1"/>
        <v>0</v>
      </c>
      <c r="T47" s="23">
        <v>44</v>
      </c>
      <c r="U47" s="113"/>
      <c r="V47" s="22">
        <f t="shared" si="6"/>
        <v>0</v>
      </c>
      <c r="W47" s="23">
        <v>44</v>
      </c>
      <c r="X47" s="113"/>
      <c r="Y47" s="47">
        <f t="shared" si="7"/>
        <v>0</v>
      </c>
      <c r="Z47" s="25"/>
    </row>
    <row r="48" spans="1:26" ht="18.75" customHeight="1" x14ac:dyDescent="0.25">
      <c r="A48" s="85"/>
      <c r="B48" s="23">
        <v>45</v>
      </c>
      <c r="C48" s="113"/>
      <c r="D48" s="17">
        <f t="shared" si="0"/>
        <v>0</v>
      </c>
      <c r="E48" s="23">
        <v>45</v>
      </c>
      <c r="F48" s="113"/>
      <c r="G48" s="18">
        <f t="shared" si="8"/>
        <v>0</v>
      </c>
      <c r="H48" s="23">
        <v>45</v>
      </c>
      <c r="I48" s="113"/>
      <c r="J48" s="21">
        <f t="shared" si="3"/>
        <v>0</v>
      </c>
      <c r="K48" s="23">
        <v>45</v>
      </c>
      <c r="L48" s="113"/>
      <c r="M48" s="19">
        <f t="shared" si="4"/>
        <v>0</v>
      </c>
      <c r="N48" s="23">
        <v>45</v>
      </c>
      <c r="O48" s="113"/>
      <c r="P48" s="39">
        <f t="shared" si="5"/>
        <v>0</v>
      </c>
      <c r="Q48" s="23">
        <v>45</v>
      </c>
      <c r="R48" s="113"/>
      <c r="S48" s="20">
        <f t="shared" si="1"/>
        <v>0</v>
      </c>
      <c r="T48" s="23">
        <v>45</v>
      </c>
      <c r="U48" s="113"/>
      <c r="V48" s="22">
        <f t="shared" si="6"/>
        <v>0</v>
      </c>
      <c r="W48" s="23">
        <v>45</v>
      </c>
      <c r="X48" s="113"/>
      <c r="Y48" s="47">
        <f t="shared" si="7"/>
        <v>0</v>
      </c>
      <c r="Z48" s="25"/>
    </row>
    <row r="49" spans="1:26" ht="18.75" customHeight="1" x14ac:dyDescent="0.25">
      <c r="A49" s="85"/>
      <c r="B49" s="23">
        <v>46</v>
      </c>
      <c r="C49" s="113"/>
      <c r="D49" s="17">
        <f t="shared" si="0"/>
        <v>0</v>
      </c>
      <c r="E49" s="23">
        <v>46</v>
      </c>
      <c r="F49" s="113"/>
      <c r="G49" s="18">
        <f t="shared" si="8"/>
        <v>0</v>
      </c>
      <c r="H49" s="23">
        <v>46</v>
      </c>
      <c r="I49" s="113"/>
      <c r="J49" s="21">
        <f t="shared" si="3"/>
        <v>0</v>
      </c>
      <c r="K49" s="23">
        <v>46</v>
      </c>
      <c r="L49" s="113"/>
      <c r="M49" s="19">
        <f t="shared" si="4"/>
        <v>0</v>
      </c>
      <c r="N49" s="23">
        <v>46</v>
      </c>
      <c r="O49" s="113"/>
      <c r="P49" s="39">
        <f t="shared" si="5"/>
        <v>0</v>
      </c>
      <c r="Q49" s="23">
        <v>46</v>
      </c>
      <c r="R49" s="113"/>
      <c r="S49" s="20">
        <f t="shared" si="1"/>
        <v>0</v>
      </c>
      <c r="T49" s="23">
        <v>46</v>
      </c>
      <c r="U49" s="113"/>
      <c r="V49" s="22">
        <f t="shared" si="6"/>
        <v>0</v>
      </c>
      <c r="W49" s="23">
        <v>46</v>
      </c>
      <c r="X49" s="113"/>
      <c r="Y49" s="47">
        <f t="shared" si="7"/>
        <v>0</v>
      </c>
      <c r="Z49" s="25"/>
    </row>
    <row r="50" spans="1:26" ht="18.75" customHeight="1" x14ac:dyDescent="0.25">
      <c r="A50" s="85"/>
      <c r="B50" s="23">
        <v>47</v>
      </c>
      <c r="C50" s="113"/>
      <c r="D50" s="17">
        <f t="shared" si="0"/>
        <v>0</v>
      </c>
      <c r="E50" s="23">
        <v>47</v>
      </c>
      <c r="F50" s="113"/>
      <c r="G50" s="18">
        <f t="shared" si="8"/>
        <v>0</v>
      </c>
      <c r="H50" s="23">
        <v>47</v>
      </c>
      <c r="I50" s="113"/>
      <c r="J50" s="21">
        <f t="shared" si="3"/>
        <v>0</v>
      </c>
      <c r="K50" s="23">
        <v>47</v>
      </c>
      <c r="L50" s="113"/>
      <c r="M50" s="19">
        <f t="shared" si="4"/>
        <v>0</v>
      </c>
      <c r="N50" s="23">
        <v>47</v>
      </c>
      <c r="O50" s="113"/>
      <c r="P50" s="39">
        <f t="shared" si="5"/>
        <v>0</v>
      </c>
      <c r="Q50" s="23">
        <v>47</v>
      </c>
      <c r="R50" s="113"/>
      <c r="S50" s="20">
        <f t="shared" si="1"/>
        <v>0</v>
      </c>
      <c r="T50" s="23">
        <v>47</v>
      </c>
      <c r="U50" s="113"/>
      <c r="V50" s="22">
        <f t="shared" si="6"/>
        <v>0</v>
      </c>
      <c r="W50" s="23">
        <v>47</v>
      </c>
      <c r="X50" s="113"/>
      <c r="Y50" s="47">
        <f t="shared" si="7"/>
        <v>0</v>
      </c>
      <c r="Z50" s="25"/>
    </row>
    <row r="51" spans="1:26" ht="18.75" customHeight="1" x14ac:dyDescent="0.25">
      <c r="A51" s="85"/>
      <c r="B51" s="23">
        <v>48</v>
      </c>
      <c r="C51" s="113"/>
      <c r="D51" s="17">
        <f t="shared" si="0"/>
        <v>0</v>
      </c>
      <c r="E51" s="23">
        <v>48</v>
      </c>
      <c r="F51" s="113"/>
      <c r="G51" s="18">
        <f t="shared" si="8"/>
        <v>0</v>
      </c>
      <c r="H51" s="23">
        <v>48</v>
      </c>
      <c r="I51" s="113"/>
      <c r="J51" s="21">
        <f t="shared" si="3"/>
        <v>0</v>
      </c>
      <c r="K51" s="23">
        <v>48</v>
      </c>
      <c r="L51" s="113"/>
      <c r="M51" s="19">
        <f t="shared" si="4"/>
        <v>0</v>
      </c>
      <c r="N51" s="23">
        <v>48</v>
      </c>
      <c r="O51" s="113"/>
      <c r="P51" s="39">
        <f t="shared" si="5"/>
        <v>0</v>
      </c>
      <c r="Q51" s="23">
        <v>48</v>
      </c>
      <c r="R51" s="113"/>
      <c r="S51" s="20">
        <f t="shared" si="1"/>
        <v>0</v>
      </c>
      <c r="T51" s="23">
        <v>48</v>
      </c>
      <c r="U51" s="113"/>
      <c r="V51" s="22">
        <f t="shared" si="6"/>
        <v>0</v>
      </c>
      <c r="W51" s="23">
        <v>48</v>
      </c>
      <c r="X51" s="113"/>
      <c r="Y51" s="47">
        <f t="shared" si="7"/>
        <v>0</v>
      </c>
      <c r="Z51" s="25"/>
    </row>
    <row r="52" spans="1:26" ht="18.75" customHeight="1" x14ac:dyDescent="0.25">
      <c r="A52" s="85"/>
      <c r="B52" s="23">
        <v>49</v>
      </c>
      <c r="C52" s="113"/>
      <c r="D52" s="17">
        <f t="shared" si="0"/>
        <v>0</v>
      </c>
      <c r="E52" s="23">
        <v>49</v>
      </c>
      <c r="F52" s="113"/>
      <c r="G52" s="18">
        <f t="shared" si="8"/>
        <v>0</v>
      </c>
      <c r="H52" s="23">
        <v>49</v>
      </c>
      <c r="I52" s="113"/>
      <c r="J52" s="21">
        <f t="shared" si="3"/>
        <v>0</v>
      </c>
      <c r="K52" s="23">
        <v>49</v>
      </c>
      <c r="L52" s="113"/>
      <c r="M52" s="19">
        <f t="shared" si="4"/>
        <v>0</v>
      </c>
      <c r="N52" s="23">
        <v>49</v>
      </c>
      <c r="O52" s="113"/>
      <c r="P52" s="39">
        <f t="shared" si="5"/>
        <v>0</v>
      </c>
      <c r="Q52" s="23">
        <v>49</v>
      </c>
      <c r="R52" s="113"/>
      <c r="S52" s="20">
        <f t="shared" si="1"/>
        <v>0</v>
      </c>
      <c r="T52" s="23">
        <v>49</v>
      </c>
      <c r="U52" s="113"/>
      <c r="V52" s="22">
        <f t="shared" si="6"/>
        <v>0</v>
      </c>
      <c r="W52" s="23">
        <v>49</v>
      </c>
      <c r="X52" s="113"/>
      <c r="Y52" s="47">
        <f t="shared" si="7"/>
        <v>0</v>
      </c>
      <c r="Z52" s="25"/>
    </row>
    <row r="53" spans="1:26" ht="18.75" customHeight="1" x14ac:dyDescent="0.25">
      <c r="A53" s="85"/>
      <c r="B53" s="23">
        <v>50</v>
      </c>
      <c r="C53" s="113"/>
      <c r="D53" s="17">
        <f t="shared" si="0"/>
        <v>0</v>
      </c>
      <c r="E53" s="23">
        <v>50</v>
      </c>
      <c r="F53" s="113"/>
      <c r="G53" s="18">
        <f t="shared" si="8"/>
        <v>0</v>
      </c>
      <c r="H53" s="23">
        <v>50</v>
      </c>
      <c r="I53" s="113"/>
      <c r="J53" s="21">
        <f t="shared" si="3"/>
        <v>0</v>
      </c>
      <c r="K53" s="23">
        <v>50</v>
      </c>
      <c r="L53" s="113"/>
      <c r="M53" s="19">
        <f t="shared" si="4"/>
        <v>0</v>
      </c>
      <c r="N53" s="23">
        <v>50</v>
      </c>
      <c r="O53" s="113"/>
      <c r="P53" s="39">
        <f t="shared" si="5"/>
        <v>0</v>
      </c>
      <c r="Q53" s="23">
        <v>50</v>
      </c>
      <c r="R53" s="113"/>
      <c r="S53" s="20">
        <f t="shared" si="1"/>
        <v>0</v>
      </c>
      <c r="T53" s="23">
        <v>50</v>
      </c>
      <c r="U53" s="113"/>
      <c r="V53" s="22">
        <f t="shared" si="6"/>
        <v>0</v>
      </c>
      <c r="W53" s="23">
        <v>50</v>
      </c>
      <c r="X53" s="113"/>
      <c r="Y53" s="47">
        <f t="shared" si="7"/>
        <v>0</v>
      </c>
      <c r="Z53" s="25"/>
    </row>
    <row r="54" spans="1:26" ht="18.75" customHeight="1" x14ac:dyDescent="0.25">
      <c r="A54" s="85"/>
      <c r="B54" s="23">
        <v>51</v>
      </c>
      <c r="C54" s="113"/>
      <c r="D54" s="17">
        <f t="shared" si="0"/>
        <v>0</v>
      </c>
      <c r="E54" s="23">
        <v>51</v>
      </c>
      <c r="F54" s="113"/>
      <c r="G54" s="18">
        <f t="shared" si="8"/>
        <v>0</v>
      </c>
      <c r="H54" s="23">
        <v>51</v>
      </c>
      <c r="I54" s="113"/>
      <c r="J54" s="21">
        <f t="shared" si="3"/>
        <v>0</v>
      </c>
      <c r="K54" s="23">
        <v>51</v>
      </c>
      <c r="L54" s="113"/>
      <c r="M54" s="19">
        <f t="shared" si="4"/>
        <v>0</v>
      </c>
      <c r="N54" s="23">
        <v>51</v>
      </c>
      <c r="O54" s="113"/>
      <c r="P54" s="39">
        <f t="shared" si="5"/>
        <v>0</v>
      </c>
      <c r="Q54" s="23">
        <v>51</v>
      </c>
      <c r="R54" s="113"/>
      <c r="S54" s="20">
        <f t="shared" si="1"/>
        <v>0</v>
      </c>
      <c r="T54" s="23">
        <v>51</v>
      </c>
      <c r="U54" s="113"/>
      <c r="V54" s="22">
        <f t="shared" si="6"/>
        <v>0</v>
      </c>
      <c r="W54" s="23">
        <v>51</v>
      </c>
      <c r="X54" s="113"/>
      <c r="Y54" s="47">
        <f t="shared" si="7"/>
        <v>0</v>
      </c>
      <c r="Z54" s="25"/>
    </row>
    <row r="55" spans="1:26" ht="18.75" customHeight="1" x14ac:dyDescent="0.25">
      <c r="A55" s="85"/>
      <c r="B55" s="23">
        <v>52</v>
      </c>
      <c r="C55" s="113"/>
      <c r="D55" s="17">
        <f t="shared" si="0"/>
        <v>0</v>
      </c>
      <c r="E55" s="23">
        <v>52</v>
      </c>
      <c r="F55" s="113"/>
      <c r="G55" s="18">
        <f t="shared" si="8"/>
        <v>0</v>
      </c>
      <c r="H55" s="23">
        <v>52</v>
      </c>
      <c r="I55" s="113"/>
      <c r="J55" s="21">
        <f t="shared" si="3"/>
        <v>0</v>
      </c>
      <c r="K55" s="23">
        <v>52</v>
      </c>
      <c r="L55" s="113"/>
      <c r="M55" s="19">
        <f t="shared" si="4"/>
        <v>0</v>
      </c>
      <c r="N55" s="23">
        <v>52</v>
      </c>
      <c r="O55" s="113"/>
      <c r="P55" s="39">
        <f t="shared" si="5"/>
        <v>0</v>
      </c>
      <c r="Q55" s="23">
        <v>52</v>
      </c>
      <c r="R55" s="113"/>
      <c r="S55" s="20">
        <f t="shared" si="1"/>
        <v>0</v>
      </c>
      <c r="T55" s="23">
        <v>52</v>
      </c>
      <c r="U55" s="113"/>
      <c r="V55" s="22">
        <f t="shared" si="6"/>
        <v>0</v>
      </c>
      <c r="W55" s="23">
        <v>52</v>
      </c>
      <c r="X55" s="113"/>
      <c r="Y55" s="47">
        <f t="shared" si="7"/>
        <v>0</v>
      </c>
      <c r="Z55" s="25"/>
    </row>
    <row r="56" spans="1:26" ht="18.75" customHeight="1" x14ac:dyDescent="0.25">
      <c r="A56" s="85"/>
      <c r="B56" s="23">
        <v>53</v>
      </c>
      <c r="C56" s="113"/>
      <c r="D56" s="17">
        <f t="shared" si="0"/>
        <v>0</v>
      </c>
      <c r="E56" s="23">
        <v>53</v>
      </c>
      <c r="F56" s="113"/>
      <c r="G56" s="18">
        <f t="shared" si="8"/>
        <v>0</v>
      </c>
      <c r="H56" s="23">
        <v>53</v>
      </c>
      <c r="I56" s="113"/>
      <c r="J56" s="21">
        <f t="shared" si="3"/>
        <v>0</v>
      </c>
      <c r="K56" s="23">
        <v>53</v>
      </c>
      <c r="L56" s="113"/>
      <c r="M56" s="19">
        <f t="shared" si="4"/>
        <v>0</v>
      </c>
      <c r="N56" s="23">
        <v>53</v>
      </c>
      <c r="O56" s="113"/>
      <c r="P56" s="39">
        <f t="shared" si="5"/>
        <v>0</v>
      </c>
      <c r="Q56" s="23">
        <v>53</v>
      </c>
      <c r="R56" s="113"/>
      <c r="S56" s="20">
        <f t="shared" si="1"/>
        <v>0</v>
      </c>
      <c r="T56" s="23">
        <v>53</v>
      </c>
      <c r="U56" s="113"/>
      <c r="V56" s="22">
        <f t="shared" si="6"/>
        <v>0</v>
      </c>
      <c r="W56" s="23">
        <v>53</v>
      </c>
      <c r="X56" s="113"/>
      <c r="Y56" s="47">
        <f t="shared" si="7"/>
        <v>0</v>
      </c>
      <c r="Z56" s="25"/>
    </row>
    <row r="57" spans="1:26" ht="18.75" customHeight="1" x14ac:dyDescent="0.25">
      <c r="A57" s="85"/>
      <c r="B57" s="23">
        <v>54</v>
      </c>
      <c r="C57" s="113"/>
      <c r="D57" s="17">
        <f t="shared" si="0"/>
        <v>0</v>
      </c>
      <c r="E57" s="23">
        <v>54</v>
      </c>
      <c r="F57" s="113"/>
      <c r="G57" s="18">
        <f t="shared" si="8"/>
        <v>0</v>
      </c>
      <c r="H57" s="23">
        <v>54</v>
      </c>
      <c r="I57" s="113"/>
      <c r="J57" s="21">
        <f t="shared" si="3"/>
        <v>0</v>
      </c>
      <c r="K57" s="23">
        <v>54</v>
      </c>
      <c r="L57" s="113"/>
      <c r="M57" s="19">
        <f t="shared" si="4"/>
        <v>0</v>
      </c>
      <c r="N57" s="23">
        <v>54</v>
      </c>
      <c r="O57" s="113"/>
      <c r="P57" s="39">
        <f t="shared" si="5"/>
        <v>0</v>
      </c>
      <c r="Q57" s="23">
        <v>54</v>
      </c>
      <c r="R57" s="113"/>
      <c r="S57" s="20">
        <f t="shared" si="1"/>
        <v>0</v>
      </c>
      <c r="T57" s="23">
        <v>54</v>
      </c>
      <c r="U57" s="113"/>
      <c r="V57" s="22">
        <f t="shared" si="6"/>
        <v>0</v>
      </c>
      <c r="W57" s="23">
        <v>54</v>
      </c>
      <c r="X57" s="113"/>
      <c r="Y57" s="47">
        <f t="shared" si="7"/>
        <v>0</v>
      </c>
      <c r="Z57" s="25"/>
    </row>
    <row r="58" spans="1:26" ht="18.75" customHeight="1" x14ac:dyDescent="0.25">
      <c r="A58" s="85"/>
      <c r="B58" s="23">
        <v>55</v>
      </c>
      <c r="C58" s="113"/>
      <c r="D58" s="17">
        <f t="shared" si="0"/>
        <v>0</v>
      </c>
      <c r="E58" s="23">
        <v>55</v>
      </c>
      <c r="F58" s="113"/>
      <c r="G58" s="18">
        <f t="shared" si="8"/>
        <v>0</v>
      </c>
      <c r="H58" s="23">
        <v>55</v>
      </c>
      <c r="I58" s="113"/>
      <c r="J58" s="21">
        <f t="shared" si="3"/>
        <v>0</v>
      </c>
      <c r="K58" s="23">
        <v>55</v>
      </c>
      <c r="L58" s="113"/>
      <c r="M58" s="19">
        <f t="shared" si="4"/>
        <v>0</v>
      </c>
      <c r="N58" s="23">
        <v>55</v>
      </c>
      <c r="O58" s="113"/>
      <c r="P58" s="39">
        <f t="shared" si="5"/>
        <v>0</v>
      </c>
      <c r="Q58" s="23">
        <v>55</v>
      </c>
      <c r="R58" s="113"/>
      <c r="S58" s="20">
        <f t="shared" si="1"/>
        <v>0</v>
      </c>
      <c r="T58" s="23">
        <v>55</v>
      </c>
      <c r="U58" s="113"/>
      <c r="V58" s="22">
        <f t="shared" si="6"/>
        <v>0</v>
      </c>
      <c r="W58" s="23">
        <v>55</v>
      </c>
      <c r="X58" s="113"/>
      <c r="Y58" s="47">
        <f t="shared" si="7"/>
        <v>0</v>
      </c>
      <c r="Z58" s="25"/>
    </row>
    <row r="59" spans="1:26" ht="18.75" customHeight="1" x14ac:dyDescent="0.25">
      <c r="A59" s="85"/>
      <c r="B59" s="23">
        <v>56</v>
      </c>
      <c r="C59" s="113"/>
      <c r="D59" s="17">
        <f t="shared" si="0"/>
        <v>0</v>
      </c>
      <c r="E59" s="23">
        <v>56</v>
      </c>
      <c r="F59" s="113"/>
      <c r="G59" s="18">
        <f t="shared" si="8"/>
        <v>0</v>
      </c>
      <c r="H59" s="23">
        <v>56</v>
      </c>
      <c r="I59" s="113"/>
      <c r="J59" s="21">
        <f t="shared" si="3"/>
        <v>0</v>
      </c>
      <c r="K59" s="23">
        <v>56</v>
      </c>
      <c r="L59" s="113"/>
      <c r="M59" s="19">
        <f t="shared" si="4"/>
        <v>0</v>
      </c>
      <c r="N59" s="23">
        <v>56</v>
      </c>
      <c r="O59" s="113"/>
      <c r="P59" s="39">
        <f t="shared" si="5"/>
        <v>0</v>
      </c>
      <c r="Q59" s="23">
        <v>56</v>
      </c>
      <c r="R59" s="113"/>
      <c r="S59" s="20">
        <f t="shared" si="1"/>
        <v>0</v>
      </c>
      <c r="T59" s="23">
        <v>56</v>
      </c>
      <c r="U59" s="113"/>
      <c r="V59" s="22">
        <f t="shared" si="6"/>
        <v>0</v>
      </c>
      <c r="W59" s="23">
        <v>56</v>
      </c>
      <c r="X59" s="113"/>
      <c r="Y59" s="47">
        <f t="shared" si="7"/>
        <v>0</v>
      </c>
      <c r="Z59" s="25"/>
    </row>
    <row r="60" spans="1:26" ht="18.75" customHeight="1" x14ac:dyDescent="0.25">
      <c r="A60" s="85"/>
      <c r="B60" s="23">
        <v>57</v>
      </c>
      <c r="C60" s="113"/>
      <c r="D60" s="17">
        <f t="shared" si="0"/>
        <v>0</v>
      </c>
      <c r="E60" s="23">
        <v>57</v>
      </c>
      <c r="F60" s="113"/>
      <c r="G60" s="18">
        <f t="shared" si="8"/>
        <v>0</v>
      </c>
      <c r="H60" s="23">
        <v>57</v>
      </c>
      <c r="I60" s="113"/>
      <c r="J60" s="21">
        <f t="shared" si="3"/>
        <v>0</v>
      </c>
      <c r="K60" s="23">
        <v>57</v>
      </c>
      <c r="L60" s="113"/>
      <c r="M60" s="19">
        <f t="shared" si="4"/>
        <v>0</v>
      </c>
      <c r="N60" s="23">
        <v>57</v>
      </c>
      <c r="O60" s="113"/>
      <c r="P60" s="39">
        <f t="shared" si="5"/>
        <v>0</v>
      </c>
      <c r="Q60" s="23">
        <v>57</v>
      </c>
      <c r="R60" s="113"/>
      <c r="S60" s="20">
        <f t="shared" si="1"/>
        <v>0</v>
      </c>
      <c r="T60" s="23">
        <v>57</v>
      </c>
      <c r="U60" s="113"/>
      <c r="V60" s="22">
        <f t="shared" si="6"/>
        <v>0</v>
      </c>
      <c r="W60" s="23">
        <v>57</v>
      </c>
      <c r="X60" s="113"/>
      <c r="Y60" s="47">
        <f t="shared" si="7"/>
        <v>0</v>
      </c>
      <c r="Z60" s="25"/>
    </row>
    <row r="61" spans="1:26" ht="18.75" customHeight="1" x14ac:dyDescent="0.25">
      <c r="A61" s="85"/>
      <c r="B61" s="23">
        <v>58</v>
      </c>
      <c r="C61" s="113"/>
      <c r="D61" s="17">
        <f t="shared" si="0"/>
        <v>0</v>
      </c>
      <c r="E61" s="23">
        <v>58</v>
      </c>
      <c r="F61" s="113"/>
      <c r="G61" s="18">
        <f t="shared" si="8"/>
        <v>0</v>
      </c>
      <c r="H61" s="23">
        <v>58</v>
      </c>
      <c r="I61" s="113"/>
      <c r="J61" s="21">
        <f t="shared" si="3"/>
        <v>0</v>
      </c>
      <c r="K61" s="23">
        <v>58</v>
      </c>
      <c r="L61" s="113"/>
      <c r="M61" s="19">
        <f t="shared" si="4"/>
        <v>0</v>
      </c>
      <c r="N61" s="23">
        <v>58</v>
      </c>
      <c r="O61" s="113"/>
      <c r="P61" s="39">
        <f t="shared" si="5"/>
        <v>0</v>
      </c>
      <c r="Q61" s="23">
        <v>58</v>
      </c>
      <c r="R61" s="113"/>
      <c r="S61" s="20">
        <f t="shared" si="1"/>
        <v>0</v>
      </c>
      <c r="T61" s="23">
        <v>58</v>
      </c>
      <c r="U61" s="113"/>
      <c r="V61" s="22">
        <f t="shared" si="6"/>
        <v>0</v>
      </c>
      <c r="W61" s="23">
        <v>58</v>
      </c>
      <c r="X61" s="113"/>
      <c r="Y61" s="47">
        <f t="shared" si="7"/>
        <v>0</v>
      </c>
      <c r="Z61" s="25"/>
    </row>
    <row r="62" spans="1:26" ht="18.75" customHeight="1" x14ac:dyDescent="0.25">
      <c r="A62" s="85"/>
      <c r="B62" s="23">
        <v>59</v>
      </c>
      <c r="C62" s="113"/>
      <c r="D62" s="17">
        <f t="shared" si="0"/>
        <v>0</v>
      </c>
      <c r="E62" s="23">
        <v>59</v>
      </c>
      <c r="F62" s="113"/>
      <c r="G62" s="18">
        <f t="shared" si="8"/>
        <v>0</v>
      </c>
      <c r="H62" s="23">
        <v>59</v>
      </c>
      <c r="I62" s="113"/>
      <c r="J62" s="21">
        <f t="shared" si="3"/>
        <v>0</v>
      </c>
      <c r="K62" s="23">
        <v>59</v>
      </c>
      <c r="L62" s="113"/>
      <c r="M62" s="19">
        <f t="shared" si="4"/>
        <v>0</v>
      </c>
      <c r="N62" s="23">
        <v>59</v>
      </c>
      <c r="O62" s="113"/>
      <c r="P62" s="39">
        <f t="shared" si="5"/>
        <v>0</v>
      </c>
      <c r="Q62" s="23">
        <v>59</v>
      </c>
      <c r="R62" s="113"/>
      <c r="S62" s="20">
        <f t="shared" si="1"/>
        <v>0</v>
      </c>
      <c r="T62" s="23">
        <v>59</v>
      </c>
      <c r="U62" s="113"/>
      <c r="V62" s="22">
        <f t="shared" si="6"/>
        <v>0</v>
      </c>
      <c r="W62" s="23">
        <v>59</v>
      </c>
      <c r="X62" s="113"/>
      <c r="Y62" s="47">
        <f t="shared" si="7"/>
        <v>0</v>
      </c>
      <c r="Z62" s="25"/>
    </row>
    <row r="63" spans="1:26" ht="18.75" customHeight="1" x14ac:dyDescent="0.25">
      <c r="A63" s="85"/>
      <c r="B63" s="23">
        <v>60</v>
      </c>
      <c r="C63" s="113"/>
      <c r="D63" s="17">
        <f t="shared" si="0"/>
        <v>0</v>
      </c>
      <c r="E63" s="23">
        <v>60</v>
      </c>
      <c r="F63" s="113"/>
      <c r="G63" s="18">
        <f t="shared" si="8"/>
        <v>0</v>
      </c>
      <c r="H63" s="23">
        <v>60</v>
      </c>
      <c r="I63" s="113"/>
      <c r="J63" s="21">
        <f t="shared" si="3"/>
        <v>0</v>
      </c>
      <c r="K63" s="23">
        <v>60</v>
      </c>
      <c r="L63" s="113"/>
      <c r="M63" s="19">
        <f t="shared" si="4"/>
        <v>0</v>
      </c>
      <c r="N63" s="23">
        <v>60</v>
      </c>
      <c r="O63" s="113"/>
      <c r="P63" s="39">
        <f t="shared" si="5"/>
        <v>0</v>
      </c>
      <c r="Q63" s="23">
        <v>60</v>
      </c>
      <c r="R63" s="113"/>
      <c r="S63" s="20">
        <f t="shared" si="1"/>
        <v>0</v>
      </c>
      <c r="T63" s="23">
        <v>60</v>
      </c>
      <c r="U63" s="113"/>
      <c r="V63" s="22">
        <f t="shared" si="6"/>
        <v>0</v>
      </c>
      <c r="W63" s="23">
        <v>60</v>
      </c>
      <c r="X63" s="113"/>
      <c r="Y63" s="47">
        <f t="shared" si="7"/>
        <v>0</v>
      </c>
      <c r="Z63" s="25"/>
    </row>
    <row r="64" spans="1:26" ht="18.75" customHeight="1" x14ac:dyDescent="0.25">
      <c r="A64" s="85"/>
      <c r="B64" s="23">
        <v>61</v>
      </c>
      <c r="C64" s="113"/>
      <c r="D64" s="17">
        <f t="shared" si="0"/>
        <v>0</v>
      </c>
      <c r="E64" s="23">
        <v>61</v>
      </c>
      <c r="F64" s="113"/>
      <c r="G64" s="18">
        <f t="shared" si="8"/>
        <v>0</v>
      </c>
      <c r="H64" s="23">
        <v>61</v>
      </c>
      <c r="I64" s="113"/>
      <c r="J64" s="21">
        <f t="shared" si="3"/>
        <v>0</v>
      </c>
      <c r="K64" s="23">
        <v>61</v>
      </c>
      <c r="L64" s="113"/>
      <c r="M64" s="19">
        <f t="shared" si="4"/>
        <v>0</v>
      </c>
      <c r="N64" s="23">
        <v>61</v>
      </c>
      <c r="O64" s="113"/>
      <c r="P64" s="39">
        <f t="shared" si="5"/>
        <v>0</v>
      </c>
      <c r="Q64" s="23">
        <v>61</v>
      </c>
      <c r="R64" s="113"/>
      <c r="S64" s="20">
        <f t="shared" si="1"/>
        <v>0</v>
      </c>
      <c r="T64" s="23">
        <v>61</v>
      </c>
      <c r="U64" s="113"/>
      <c r="V64" s="22">
        <f t="shared" si="6"/>
        <v>0</v>
      </c>
      <c r="W64" s="23">
        <v>61</v>
      </c>
      <c r="X64" s="113"/>
      <c r="Y64" s="47">
        <f t="shared" si="7"/>
        <v>0</v>
      </c>
      <c r="Z64" s="25"/>
    </row>
    <row r="65" spans="1:26" ht="18.75" customHeight="1" x14ac:dyDescent="0.25">
      <c r="A65" s="85"/>
      <c r="B65" s="23">
        <v>62</v>
      </c>
      <c r="C65" s="113"/>
      <c r="D65" s="17">
        <f t="shared" si="0"/>
        <v>0</v>
      </c>
      <c r="E65" s="23">
        <v>62</v>
      </c>
      <c r="F65" s="113"/>
      <c r="G65" s="18">
        <f t="shared" si="8"/>
        <v>0</v>
      </c>
      <c r="H65" s="23">
        <v>62</v>
      </c>
      <c r="I65" s="113"/>
      <c r="J65" s="21">
        <f t="shared" si="3"/>
        <v>0</v>
      </c>
      <c r="K65" s="23">
        <v>62</v>
      </c>
      <c r="L65" s="113"/>
      <c r="M65" s="19">
        <f t="shared" si="4"/>
        <v>0</v>
      </c>
      <c r="N65" s="23">
        <v>62</v>
      </c>
      <c r="O65" s="113"/>
      <c r="P65" s="39">
        <f t="shared" si="5"/>
        <v>0</v>
      </c>
      <c r="Q65" s="23">
        <v>62</v>
      </c>
      <c r="R65" s="113"/>
      <c r="S65" s="20">
        <f t="shared" si="1"/>
        <v>0</v>
      </c>
      <c r="T65" s="23">
        <v>62</v>
      </c>
      <c r="U65" s="113"/>
      <c r="V65" s="22">
        <f t="shared" si="6"/>
        <v>0</v>
      </c>
      <c r="W65" s="23">
        <v>62</v>
      </c>
      <c r="X65" s="113"/>
      <c r="Y65" s="47">
        <f t="shared" si="7"/>
        <v>0</v>
      </c>
      <c r="Z65" s="25"/>
    </row>
    <row r="66" spans="1:26" ht="18.75" customHeight="1" x14ac:dyDescent="0.25">
      <c r="A66" s="85"/>
      <c r="B66" s="23">
        <v>63</v>
      </c>
      <c r="C66" s="113"/>
      <c r="D66" s="17">
        <f t="shared" si="0"/>
        <v>0</v>
      </c>
      <c r="E66" s="23">
        <v>63</v>
      </c>
      <c r="F66" s="113"/>
      <c r="G66" s="18">
        <f t="shared" si="8"/>
        <v>0</v>
      </c>
      <c r="H66" s="23">
        <v>63</v>
      </c>
      <c r="I66" s="113"/>
      <c r="J66" s="21">
        <f t="shared" si="3"/>
        <v>0</v>
      </c>
      <c r="K66" s="23">
        <v>63</v>
      </c>
      <c r="L66" s="113"/>
      <c r="M66" s="19">
        <f t="shared" si="4"/>
        <v>0</v>
      </c>
      <c r="N66" s="23">
        <v>63</v>
      </c>
      <c r="O66" s="113"/>
      <c r="P66" s="39">
        <f t="shared" si="5"/>
        <v>0</v>
      </c>
      <c r="Q66" s="23">
        <v>63</v>
      </c>
      <c r="R66" s="113"/>
      <c r="S66" s="20">
        <f t="shared" si="1"/>
        <v>0</v>
      </c>
      <c r="T66" s="23">
        <v>63</v>
      </c>
      <c r="U66" s="113"/>
      <c r="V66" s="22">
        <f t="shared" si="6"/>
        <v>0</v>
      </c>
      <c r="W66" s="23">
        <v>63</v>
      </c>
      <c r="X66" s="113"/>
      <c r="Y66" s="47">
        <f t="shared" si="7"/>
        <v>0</v>
      </c>
      <c r="Z66" s="25"/>
    </row>
    <row r="67" spans="1:26" ht="18.75" customHeight="1" x14ac:dyDescent="0.25">
      <c r="A67" s="85"/>
      <c r="B67" s="23">
        <v>64</v>
      </c>
      <c r="C67" s="113"/>
      <c r="D67" s="17">
        <f t="shared" si="0"/>
        <v>0</v>
      </c>
      <c r="E67" s="23">
        <v>64</v>
      </c>
      <c r="F67" s="113"/>
      <c r="G67" s="18">
        <f t="shared" si="8"/>
        <v>0</v>
      </c>
      <c r="H67" s="23">
        <v>64</v>
      </c>
      <c r="I67" s="113"/>
      <c r="J67" s="21">
        <f t="shared" si="3"/>
        <v>0</v>
      </c>
      <c r="K67" s="23">
        <v>64</v>
      </c>
      <c r="L67" s="113"/>
      <c r="M67" s="19">
        <f t="shared" si="4"/>
        <v>0</v>
      </c>
      <c r="N67" s="23">
        <v>64</v>
      </c>
      <c r="O67" s="113"/>
      <c r="P67" s="39">
        <f t="shared" si="5"/>
        <v>0</v>
      </c>
      <c r="Q67" s="23">
        <v>64</v>
      </c>
      <c r="R67" s="113"/>
      <c r="S67" s="20">
        <f t="shared" si="1"/>
        <v>0</v>
      </c>
      <c r="T67" s="23">
        <v>64</v>
      </c>
      <c r="U67" s="113"/>
      <c r="V67" s="22">
        <f t="shared" si="6"/>
        <v>0</v>
      </c>
      <c r="W67" s="23">
        <v>64</v>
      </c>
      <c r="X67" s="113"/>
      <c r="Y67" s="47">
        <f t="shared" si="7"/>
        <v>0</v>
      </c>
      <c r="Z67" s="25"/>
    </row>
    <row r="68" spans="1:26" ht="18.75" customHeight="1" x14ac:dyDescent="0.25">
      <c r="A68" s="85"/>
      <c r="B68" s="23">
        <v>65</v>
      </c>
      <c r="C68" s="113"/>
      <c r="D68" s="17">
        <f t="shared" si="0"/>
        <v>0</v>
      </c>
      <c r="E68" s="23">
        <v>65</v>
      </c>
      <c r="F68" s="113"/>
      <c r="G68" s="18">
        <f t="shared" si="8"/>
        <v>0</v>
      </c>
      <c r="H68" s="23">
        <v>65</v>
      </c>
      <c r="I68" s="113"/>
      <c r="J68" s="21">
        <f t="shared" si="3"/>
        <v>0</v>
      </c>
      <c r="K68" s="23">
        <v>65</v>
      </c>
      <c r="L68" s="113"/>
      <c r="M68" s="19">
        <f t="shared" si="4"/>
        <v>0</v>
      </c>
      <c r="N68" s="23">
        <v>65</v>
      </c>
      <c r="O68" s="113"/>
      <c r="P68" s="39">
        <f t="shared" si="5"/>
        <v>0</v>
      </c>
      <c r="Q68" s="23">
        <v>65</v>
      </c>
      <c r="R68" s="113"/>
      <c r="S68" s="20">
        <f t="shared" si="1"/>
        <v>0</v>
      </c>
      <c r="T68" s="23">
        <v>65</v>
      </c>
      <c r="U68" s="113"/>
      <c r="V68" s="22">
        <f t="shared" si="6"/>
        <v>0</v>
      </c>
      <c r="W68" s="23">
        <v>65</v>
      </c>
      <c r="X68" s="113"/>
      <c r="Y68" s="47">
        <f t="shared" si="7"/>
        <v>0</v>
      </c>
      <c r="Z68" s="25"/>
    </row>
    <row r="69" spans="1:26" ht="18.75" customHeight="1" x14ac:dyDescent="0.25">
      <c r="A69" s="85"/>
      <c r="B69" s="23">
        <v>66</v>
      </c>
      <c r="C69" s="113"/>
      <c r="D69" s="17">
        <f t="shared" si="0"/>
        <v>0</v>
      </c>
      <c r="E69" s="23">
        <v>66</v>
      </c>
      <c r="F69" s="113"/>
      <c r="G69" s="18">
        <f t="shared" ref="G69:G132" si="9">COUNTA(F69)*$G$1</f>
        <v>0</v>
      </c>
      <c r="H69" s="23">
        <v>66</v>
      </c>
      <c r="I69" s="113"/>
      <c r="J69" s="21">
        <f t="shared" ref="J69:J132" si="10">COUNTA(I69)*$J$1</f>
        <v>0</v>
      </c>
      <c r="K69" s="23">
        <v>66</v>
      </c>
      <c r="L69" s="113"/>
      <c r="M69" s="19">
        <f t="shared" ref="M69:M132" si="11">COUNTA(L69)*$M$1</f>
        <v>0</v>
      </c>
      <c r="N69" s="23">
        <v>66</v>
      </c>
      <c r="O69" s="113"/>
      <c r="P69" s="39">
        <f t="shared" ref="P69:P132" si="12">COUNTA(O69)*$P$1</f>
        <v>0</v>
      </c>
      <c r="Q69" s="23">
        <v>66</v>
      </c>
      <c r="R69" s="113"/>
      <c r="S69" s="20">
        <f t="shared" ref="S69:S132" si="13">COUNTA(R69)*$S$1</f>
        <v>0</v>
      </c>
      <c r="T69" s="23">
        <v>66</v>
      </c>
      <c r="U69" s="113"/>
      <c r="V69" s="22">
        <f t="shared" ref="V69:V132" si="14">COUNTA(U69)*$V$1</f>
        <v>0</v>
      </c>
      <c r="W69" s="23">
        <v>66</v>
      </c>
      <c r="X69" s="113"/>
      <c r="Y69" s="47">
        <f t="shared" ref="Y69:Y132" si="15">COUNTA(X69)*$Y$1</f>
        <v>0</v>
      </c>
      <c r="Z69" s="25"/>
    </row>
    <row r="70" spans="1:26" ht="18.75" customHeight="1" x14ac:dyDescent="0.25">
      <c r="A70" s="85"/>
      <c r="B70" s="23">
        <v>67</v>
      </c>
      <c r="C70" s="113"/>
      <c r="D70" s="17">
        <f t="shared" si="0"/>
        <v>0</v>
      </c>
      <c r="E70" s="23">
        <v>67</v>
      </c>
      <c r="F70" s="113"/>
      <c r="G70" s="18">
        <f t="shared" si="9"/>
        <v>0</v>
      </c>
      <c r="H70" s="23">
        <v>67</v>
      </c>
      <c r="I70" s="113"/>
      <c r="J70" s="21">
        <f t="shared" si="10"/>
        <v>0</v>
      </c>
      <c r="K70" s="23">
        <v>67</v>
      </c>
      <c r="L70" s="113"/>
      <c r="M70" s="19">
        <f t="shared" si="11"/>
        <v>0</v>
      </c>
      <c r="N70" s="23">
        <v>67</v>
      </c>
      <c r="O70" s="113"/>
      <c r="P70" s="39">
        <f t="shared" si="12"/>
        <v>0</v>
      </c>
      <c r="Q70" s="23">
        <v>67</v>
      </c>
      <c r="R70" s="113"/>
      <c r="S70" s="20">
        <f t="shared" si="13"/>
        <v>0</v>
      </c>
      <c r="T70" s="23">
        <v>67</v>
      </c>
      <c r="U70" s="113"/>
      <c r="V70" s="22">
        <f t="shared" si="14"/>
        <v>0</v>
      </c>
      <c r="W70" s="23">
        <v>67</v>
      </c>
      <c r="X70" s="113"/>
      <c r="Y70" s="47">
        <f t="shared" si="15"/>
        <v>0</v>
      </c>
      <c r="Z70" s="25"/>
    </row>
    <row r="71" spans="1:26" ht="18.75" customHeight="1" x14ac:dyDescent="0.25">
      <c r="A71" s="85"/>
      <c r="B71" s="23">
        <v>68</v>
      </c>
      <c r="C71" s="113"/>
      <c r="D71" s="17">
        <f t="shared" si="0"/>
        <v>0</v>
      </c>
      <c r="E71" s="23">
        <v>68</v>
      </c>
      <c r="F71" s="113"/>
      <c r="G71" s="18">
        <f t="shared" si="9"/>
        <v>0</v>
      </c>
      <c r="H71" s="23">
        <v>68</v>
      </c>
      <c r="I71" s="113"/>
      <c r="J71" s="21">
        <f t="shared" si="10"/>
        <v>0</v>
      </c>
      <c r="K71" s="23">
        <v>68</v>
      </c>
      <c r="L71" s="113"/>
      <c r="M71" s="19">
        <f t="shared" si="11"/>
        <v>0</v>
      </c>
      <c r="N71" s="23">
        <v>68</v>
      </c>
      <c r="O71" s="113"/>
      <c r="P71" s="39">
        <f t="shared" si="12"/>
        <v>0</v>
      </c>
      <c r="Q71" s="23">
        <v>68</v>
      </c>
      <c r="R71" s="113"/>
      <c r="S71" s="20">
        <f t="shared" si="13"/>
        <v>0</v>
      </c>
      <c r="T71" s="23">
        <v>68</v>
      </c>
      <c r="U71" s="113"/>
      <c r="V71" s="22">
        <f t="shared" si="14"/>
        <v>0</v>
      </c>
      <c r="W71" s="23">
        <v>68</v>
      </c>
      <c r="X71" s="113"/>
      <c r="Y71" s="47">
        <f t="shared" si="15"/>
        <v>0</v>
      </c>
      <c r="Z71" s="25"/>
    </row>
    <row r="72" spans="1:26" ht="18.75" customHeight="1" x14ac:dyDescent="0.25">
      <c r="A72" s="85"/>
      <c r="B72" s="23">
        <v>69</v>
      </c>
      <c r="C72" s="113"/>
      <c r="D72" s="17">
        <f t="shared" si="0"/>
        <v>0</v>
      </c>
      <c r="E72" s="23">
        <v>69</v>
      </c>
      <c r="F72" s="113"/>
      <c r="G72" s="18">
        <f t="shared" si="9"/>
        <v>0</v>
      </c>
      <c r="H72" s="23">
        <v>69</v>
      </c>
      <c r="I72" s="113"/>
      <c r="J72" s="21">
        <f t="shared" si="10"/>
        <v>0</v>
      </c>
      <c r="K72" s="23">
        <v>69</v>
      </c>
      <c r="L72" s="113"/>
      <c r="M72" s="19">
        <f t="shared" si="11"/>
        <v>0</v>
      </c>
      <c r="N72" s="23">
        <v>69</v>
      </c>
      <c r="O72" s="113"/>
      <c r="P72" s="39">
        <f t="shared" si="12"/>
        <v>0</v>
      </c>
      <c r="Q72" s="23">
        <v>69</v>
      </c>
      <c r="R72" s="113"/>
      <c r="S72" s="20">
        <f t="shared" si="13"/>
        <v>0</v>
      </c>
      <c r="T72" s="23">
        <v>69</v>
      </c>
      <c r="U72" s="113"/>
      <c r="V72" s="22">
        <f t="shared" si="14"/>
        <v>0</v>
      </c>
      <c r="W72" s="23">
        <v>69</v>
      </c>
      <c r="X72" s="113"/>
      <c r="Y72" s="47">
        <f t="shared" si="15"/>
        <v>0</v>
      </c>
      <c r="Z72" s="25"/>
    </row>
    <row r="73" spans="1:26" ht="18.75" customHeight="1" x14ac:dyDescent="0.25">
      <c r="A73" s="85"/>
      <c r="B73" s="23">
        <v>70</v>
      </c>
      <c r="C73" s="113"/>
      <c r="D73" s="17">
        <f t="shared" si="0"/>
        <v>0</v>
      </c>
      <c r="E73" s="23">
        <v>70</v>
      </c>
      <c r="F73" s="113"/>
      <c r="G73" s="18">
        <f t="shared" si="9"/>
        <v>0</v>
      </c>
      <c r="H73" s="23">
        <v>70</v>
      </c>
      <c r="I73" s="113"/>
      <c r="J73" s="21">
        <f t="shared" si="10"/>
        <v>0</v>
      </c>
      <c r="K73" s="23">
        <v>70</v>
      </c>
      <c r="L73" s="113"/>
      <c r="M73" s="19">
        <f t="shared" si="11"/>
        <v>0</v>
      </c>
      <c r="N73" s="23">
        <v>70</v>
      </c>
      <c r="O73" s="113"/>
      <c r="P73" s="39">
        <f t="shared" si="12"/>
        <v>0</v>
      </c>
      <c r="Q73" s="23">
        <v>70</v>
      </c>
      <c r="R73" s="113"/>
      <c r="S73" s="20">
        <f t="shared" si="13"/>
        <v>0</v>
      </c>
      <c r="T73" s="23">
        <v>70</v>
      </c>
      <c r="U73" s="113"/>
      <c r="V73" s="22">
        <f t="shared" si="14"/>
        <v>0</v>
      </c>
      <c r="W73" s="23">
        <v>70</v>
      </c>
      <c r="X73" s="113"/>
      <c r="Y73" s="47">
        <f t="shared" si="15"/>
        <v>0</v>
      </c>
      <c r="Z73" s="25"/>
    </row>
    <row r="74" spans="1:26" ht="18.75" customHeight="1" x14ac:dyDescent="0.25">
      <c r="A74" s="85"/>
      <c r="B74" s="23">
        <v>71</v>
      </c>
      <c r="C74" s="113"/>
      <c r="D74" s="17">
        <f t="shared" si="0"/>
        <v>0</v>
      </c>
      <c r="E74" s="23">
        <v>71</v>
      </c>
      <c r="F74" s="113"/>
      <c r="G74" s="18">
        <f t="shared" si="9"/>
        <v>0</v>
      </c>
      <c r="H74" s="23">
        <v>71</v>
      </c>
      <c r="I74" s="113"/>
      <c r="J74" s="21">
        <f t="shared" si="10"/>
        <v>0</v>
      </c>
      <c r="K74" s="23">
        <v>71</v>
      </c>
      <c r="L74" s="113"/>
      <c r="M74" s="19">
        <f t="shared" si="11"/>
        <v>0</v>
      </c>
      <c r="N74" s="23">
        <v>71</v>
      </c>
      <c r="O74" s="113"/>
      <c r="P74" s="39">
        <f t="shared" si="12"/>
        <v>0</v>
      </c>
      <c r="Q74" s="23">
        <v>71</v>
      </c>
      <c r="R74" s="113"/>
      <c r="S74" s="20">
        <f t="shared" si="13"/>
        <v>0</v>
      </c>
      <c r="T74" s="23">
        <v>71</v>
      </c>
      <c r="U74" s="113"/>
      <c r="V74" s="22">
        <f t="shared" si="14"/>
        <v>0</v>
      </c>
      <c r="W74" s="23">
        <v>71</v>
      </c>
      <c r="X74" s="113"/>
      <c r="Y74" s="47">
        <f t="shared" si="15"/>
        <v>0</v>
      </c>
      <c r="Z74" s="25"/>
    </row>
    <row r="75" spans="1:26" ht="18.75" customHeight="1" x14ac:dyDescent="0.25">
      <c r="A75" s="85"/>
      <c r="B75" s="23">
        <v>72</v>
      </c>
      <c r="C75" s="113"/>
      <c r="D75" s="17">
        <f t="shared" si="0"/>
        <v>0</v>
      </c>
      <c r="E75" s="23">
        <v>72</v>
      </c>
      <c r="F75" s="113"/>
      <c r="G75" s="18">
        <f t="shared" si="9"/>
        <v>0</v>
      </c>
      <c r="H75" s="23">
        <v>72</v>
      </c>
      <c r="I75" s="113"/>
      <c r="J75" s="21">
        <f t="shared" si="10"/>
        <v>0</v>
      </c>
      <c r="K75" s="23">
        <v>72</v>
      </c>
      <c r="L75" s="113"/>
      <c r="M75" s="19">
        <f t="shared" si="11"/>
        <v>0</v>
      </c>
      <c r="N75" s="23">
        <v>72</v>
      </c>
      <c r="O75" s="113"/>
      <c r="P75" s="39">
        <f t="shared" si="12"/>
        <v>0</v>
      </c>
      <c r="Q75" s="23">
        <v>72</v>
      </c>
      <c r="R75" s="113"/>
      <c r="S75" s="20">
        <f t="shared" si="13"/>
        <v>0</v>
      </c>
      <c r="T75" s="23">
        <v>72</v>
      </c>
      <c r="U75" s="113"/>
      <c r="V75" s="22">
        <f t="shared" si="14"/>
        <v>0</v>
      </c>
      <c r="W75" s="23">
        <v>72</v>
      </c>
      <c r="X75" s="113"/>
      <c r="Y75" s="47">
        <f t="shared" si="15"/>
        <v>0</v>
      </c>
      <c r="Z75" s="25"/>
    </row>
    <row r="76" spans="1:26" ht="18.75" customHeight="1" x14ac:dyDescent="0.25">
      <c r="A76" s="85"/>
      <c r="B76" s="23">
        <v>73</v>
      </c>
      <c r="C76" s="113"/>
      <c r="D76" s="17">
        <f t="shared" si="0"/>
        <v>0</v>
      </c>
      <c r="E76" s="23">
        <v>73</v>
      </c>
      <c r="F76" s="113"/>
      <c r="G76" s="18">
        <f t="shared" si="9"/>
        <v>0</v>
      </c>
      <c r="H76" s="23">
        <v>73</v>
      </c>
      <c r="I76" s="113"/>
      <c r="J76" s="21">
        <f t="shared" si="10"/>
        <v>0</v>
      </c>
      <c r="K76" s="23">
        <v>73</v>
      </c>
      <c r="L76" s="113"/>
      <c r="M76" s="19">
        <f t="shared" si="11"/>
        <v>0</v>
      </c>
      <c r="N76" s="23">
        <v>73</v>
      </c>
      <c r="O76" s="113"/>
      <c r="P76" s="39">
        <f t="shared" si="12"/>
        <v>0</v>
      </c>
      <c r="Q76" s="23">
        <v>73</v>
      </c>
      <c r="R76" s="113"/>
      <c r="S76" s="20">
        <f t="shared" si="13"/>
        <v>0</v>
      </c>
      <c r="T76" s="23">
        <v>73</v>
      </c>
      <c r="U76" s="113"/>
      <c r="V76" s="22">
        <f t="shared" si="14"/>
        <v>0</v>
      </c>
      <c r="W76" s="23">
        <v>73</v>
      </c>
      <c r="X76" s="113"/>
      <c r="Y76" s="47">
        <f t="shared" si="15"/>
        <v>0</v>
      </c>
      <c r="Z76" s="25"/>
    </row>
    <row r="77" spans="1:26" ht="18.75" customHeight="1" x14ac:dyDescent="0.25">
      <c r="A77" s="85"/>
      <c r="B77" s="23">
        <v>74</v>
      </c>
      <c r="C77" s="113"/>
      <c r="D77" s="17">
        <f t="shared" si="0"/>
        <v>0</v>
      </c>
      <c r="E77" s="23">
        <v>74</v>
      </c>
      <c r="F77" s="113"/>
      <c r="G77" s="18">
        <f t="shared" si="9"/>
        <v>0</v>
      </c>
      <c r="H77" s="23">
        <v>74</v>
      </c>
      <c r="I77" s="113"/>
      <c r="J77" s="21">
        <f t="shared" si="10"/>
        <v>0</v>
      </c>
      <c r="K77" s="23">
        <v>74</v>
      </c>
      <c r="L77" s="113"/>
      <c r="M77" s="19">
        <f t="shared" si="11"/>
        <v>0</v>
      </c>
      <c r="N77" s="23">
        <v>74</v>
      </c>
      <c r="O77" s="113"/>
      <c r="P77" s="39">
        <f t="shared" si="12"/>
        <v>0</v>
      </c>
      <c r="Q77" s="23">
        <v>74</v>
      </c>
      <c r="R77" s="113"/>
      <c r="S77" s="20">
        <f t="shared" si="13"/>
        <v>0</v>
      </c>
      <c r="T77" s="23">
        <v>74</v>
      </c>
      <c r="U77" s="113"/>
      <c r="V77" s="22">
        <f t="shared" si="14"/>
        <v>0</v>
      </c>
      <c r="W77" s="23">
        <v>74</v>
      </c>
      <c r="X77" s="113"/>
      <c r="Y77" s="47">
        <f t="shared" si="15"/>
        <v>0</v>
      </c>
      <c r="Z77" s="25"/>
    </row>
    <row r="78" spans="1:26" ht="18.75" customHeight="1" x14ac:dyDescent="0.25">
      <c r="A78" s="85"/>
      <c r="B78" s="23">
        <v>75</v>
      </c>
      <c r="C78" s="113"/>
      <c r="D78" s="17">
        <f t="shared" si="0"/>
        <v>0</v>
      </c>
      <c r="E78" s="23">
        <v>75</v>
      </c>
      <c r="F78" s="113"/>
      <c r="G78" s="18">
        <f t="shared" si="9"/>
        <v>0</v>
      </c>
      <c r="H78" s="23">
        <v>75</v>
      </c>
      <c r="I78" s="113"/>
      <c r="J78" s="21">
        <f t="shared" si="10"/>
        <v>0</v>
      </c>
      <c r="K78" s="23">
        <v>75</v>
      </c>
      <c r="L78" s="113"/>
      <c r="M78" s="19">
        <f t="shared" si="11"/>
        <v>0</v>
      </c>
      <c r="N78" s="23">
        <v>75</v>
      </c>
      <c r="O78" s="113"/>
      <c r="P78" s="39">
        <f t="shared" si="12"/>
        <v>0</v>
      </c>
      <c r="Q78" s="23">
        <v>75</v>
      </c>
      <c r="R78" s="113"/>
      <c r="S78" s="20">
        <f t="shared" si="13"/>
        <v>0</v>
      </c>
      <c r="T78" s="23">
        <v>75</v>
      </c>
      <c r="U78" s="113"/>
      <c r="V78" s="22">
        <f t="shared" si="14"/>
        <v>0</v>
      </c>
      <c r="W78" s="23">
        <v>75</v>
      </c>
      <c r="X78" s="113"/>
      <c r="Y78" s="47">
        <f t="shared" si="15"/>
        <v>0</v>
      </c>
      <c r="Z78" s="25"/>
    </row>
    <row r="79" spans="1:26" ht="18.75" customHeight="1" x14ac:dyDescent="0.25">
      <c r="A79" s="85"/>
      <c r="B79" s="23">
        <v>76</v>
      </c>
      <c r="C79" s="113"/>
      <c r="D79" s="17">
        <f t="shared" si="0"/>
        <v>0</v>
      </c>
      <c r="E79" s="23">
        <v>76</v>
      </c>
      <c r="F79" s="113"/>
      <c r="G79" s="18">
        <f t="shared" si="9"/>
        <v>0</v>
      </c>
      <c r="H79" s="23">
        <v>76</v>
      </c>
      <c r="I79" s="113"/>
      <c r="J79" s="21">
        <f t="shared" si="10"/>
        <v>0</v>
      </c>
      <c r="K79" s="23">
        <v>76</v>
      </c>
      <c r="L79" s="113"/>
      <c r="M79" s="19">
        <f t="shared" si="11"/>
        <v>0</v>
      </c>
      <c r="N79" s="23">
        <v>76</v>
      </c>
      <c r="O79" s="113"/>
      <c r="P79" s="39">
        <f t="shared" si="12"/>
        <v>0</v>
      </c>
      <c r="Q79" s="23">
        <v>76</v>
      </c>
      <c r="R79" s="113"/>
      <c r="S79" s="20">
        <f t="shared" si="13"/>
        <v>0</v>
      </c>
      <c r="T79" s="23">
        <v>76</v>
      </c>
      <c r="U79" s="113"/>
      <c r="V79" s="22">
        <f t="shared" si="14"/>
        <v>0</v>
      </c>
      <c r="W79" s="23">
        <v>76</v>
      </c>
      <c r="X79" s="113"/>
      <c r="Y79" s="47">
        <f t="shared" si="15"/>
        <v>0</v>
      </c>
      <c r="Z79" s="25"/>
    </row>
    <row r="80" spans="1:26" ht="18.75" customHeight="1" x14ac:dyDescent="0.25">
      <c r="A80" s="85"/>
      <c r="B80" s="23">
        <v>77</v>
      </c>
      <c r="C80" s="113"/>
      <c r="D80" s="17">
        <f t="shared" si="0"/>
        <v>0</v>
      </c>
      <c r="E80" s="23">
        <v>77</v>
      </c>
      <c r="F80" s="113"/>
      <c r="G80" s="18">
        <f t="shared" si="9"/>
        <v>0</v>
      </c>
      <c r="H80" s="23">
        <v>77</v>
      </c>
      <c r="I80" s="113"/>
      <c r="J80" s="21">
        <f t="shared" si="10"/>
        <v>0</v>
      </c>
      <c r="K80" s="23">
        <v>77</v>
      </c>
      <c r="L80" s="113"/>
      <c r="M80" s="19">
        <f t="shared" si="11"/>
        <v>0</v>
      </c>
      <c r="N80" s="23">
        <v>77</v>
      </c>
      <c r="O80" s="113"/>
      <c r="P80" s="39">
        <f t="shared" si="12"/>
        <v>0</v>
      </c>
      <c r="Q80" s="23">
        <v>77</v>
      </c>
      <c r="R80" s="113"/>
      <c r="S80" s="20">
        <f t="shared" si="13"/>
        <v>0</v>
      </c>
      <c r="T80" s="23">
        <v>77</v>
      </c>
      <c r="U80" s="113"/>
      <c r="V80" s="22">
        <f t="shared" si="14"/>
        <v>0</v>
      </c>
      <c r="W80" s="23">
        <v>77</v>
      </c>
      <c r="X80" s="113"/>
      <c r="Y80" s="47">
        <f t="shared" si="15"/>
        <v>0</v>
      </c>
      <c r="Z80" s="25"/>
    </row>
    <row r="81" spans="1:26" ht="18.75" customHeight="1" x14ac:dyDescent="0.25">
      <c r="A81" s="85"/>
      <c r="B81" s="23">
        <v>78</v>
      </c>
      <c r="C81" s="113"/>
      <c r="D81" s="17">
        <f t="shared" si="0"/>
        <v>0</v>
      </c>
      <c r="E81" s="23">
        <v>78</v>
      </c>
      <c r="F81" s="113"/>
      <c r="G81" s="18">
        <f t="shared" si="9"/>
        <v>0</v>
      </c>
      <c r="H81" s="23">
        <v>78</v>
      </c>
      <c r="I81" s="113"/>
      <c r="J81" s="21">
        <f t="shared" si="10"/>
        <v>0</v>
      </c>
      <c r="K81" s="23">
        <v>78</v>
      </c>
      <c r="L81" s="113"/>
      <c r="M81" s="19">
        <f t="shared" si="11"/>
        <v>0</v>
      </c>
      <c r="N81" s="23">
        <v>78</v>
      </c>
      <c r="O81" s="113"/>
      <c r="P81" s="39">
        <f t="shared" si="12"/>
        <v>0</v>
      </c>
      <c r="Q81" s="23">
        <v>78</v>
      </c>
      <c r="R81" s="113"/>
      <c r="S81" s="20">
        <f t="shared" si="13"/>
        <v>0</v>
      </c>
      <c r="T81" s="23">
        <v>78</v>
      </c>
      <c r="U81" s="113"/>
      <c r="V81" s="22">
        <f t="shared" si="14"/>
        <v>0</v>
      </c>
      <c r="W81" s="23">
        <v>78</v>
      </c>
      <c r="X81" s="113"/>
      <c r="Y81" s="47">
        <f t="shared" si="15"/>
        <v>0</v>
      </c>
      <c r="Z81" s="25"/>
    </row>
    <row r="82" spans="1:26" ht="18.75" customHeight="1" x14ac:dyDescent="0.25">
      <c r="A82" s="85"/>
      <c r="B82" s="23">
        <v>79</v>
      </c>
      <c r="C82" s="113"/>
      <c r="D82" s="17">
        <f t="shared" si="0"/>
        <v>0</v>
      </c>
      <c r="E82" s="23">
        <v>79</v>
      </c>
      <c r="F82" s="113"/>
      <c r="G82" s="18">
        <f t="shared" si="9"/>
        <v>0</v>
      </c>
      <c r="H82" s="23">
        <v>79</v>
      </c>
      <c r="I82" s="113"/>
      <c r="J82" s="21">
        <f t="shared" si="10"/>
        <v>0</v>
      </c>
      <c r="K82" s="23">
        <v>79</v>
      </c>
      <c r="L82" s="113"/>
      <c r="M82" s="19">
        <f t="shared" si="11"/>
        <v>0</v>
      </c>
      <c r="N82" s="23">
        <v>79</v>
      </c>
      <c r="O82" s="113"/>
      <c r="P82" s="39">
        <f t="shared" si="12"/>
        <v>0</v>
      </c>
      <c r="Q82" s="23">
        <v>79</v>
      </c>
      <c r="R82" s="113"/>
      <c r="S82" s="20">
        <f t="shared" si="13"/>
        <v>0</v>
      </c>
      <c r="T82" s="23">
        <v>79</v>
      </c>
      <c r="U82" s="113"/>
      <c r="V82" s="22">
        <f t="shared" si="14"/>
        <v>0</v>
      </c>
      <c r="W82" s="23">
        <v>79</v>
      </c>
      <c r="X82" s="113"/>
      <c r="Y82" s="47">
        <f t="shared" si="15"/>
        <v>0</v>
      </c>
      <c r="Z82" s="25"/>
    </row>
    <row r="83" spans="1:26" ht="18.75" customHeight="1" x14ac:dyDescent="0.25">
      <c r="A83" s="85"/>
      <c r="B83" s="23">
        <v>80</v>
      </c>
      <c r="C83" s="113"/>
      <c r="D83" s="17">
        <f t="shared" si="0"/>
        <v>0</v>
      </c>
      <c r="E83" s="23">
        <v>80</v>
      </c>
      <c r="F83" s="113"/>
      <c r="G83" s="18">
        <f t="shared" si="9"/>
        <v>0</v>
      </c>
      <c r="H83" s="23">
        <v>80</v>
      </c>
      <c r="I83" s="113"/>
      <c r="J83" s="21">
        <f t="shared" si="10"/>
        <v>0</v>
      </c>
      <c r="K83" s="23">
        <v>80</v>
      </c>
      <c r="L83" s="113"/>
      <c r="M83" s="19">
        <f t="shared" si="11"/>
        <v>0</v>
      </c>
      <c r="N83" s="23">
        <v>80</v>
      </c>
      <c r="O83" s="113"/>
      <c r="P83" s="39">
        <f t="shared" si="12"/>
        <v>0</v>
      </c>
      <c r="Q83" s="23">
        <v>80</v>
      </c>
      <c r="R83" s="113"/>
      <c r="S83" s="20">
        <f t="shared" si="13"/>
        <v>0</v>
      </c>
      <c r="T83" s="23">
        <v>80</v>
      </c>
      <c r="U83" s="113"/>
      <c r="V83" s="22">
        <f t="shared" si="14"/>
        <v>0</v>
      </c>
      <c r="W83" s="23">
        <v>80</v>
      </c>
      <c r="X83" s="113"/>
      <c r="Y83" s="47">
        <f t="shared" si="15"/>
        <v>0</v>
      </c>
      <c r="Z83" s="25"/>
    </row>
    <row r="84" spans="1:26" ht="18.75" customHeight="1" x14ac:dyDescent="0.25">
      <c r="A84" s="85"/>
      <c r="B84" s="23">
        <v>81</v>
      </c>
      <c r="C84" s="113"/>
      <c r="D84" s="17">
        <f t="shared" si="0"/>
        <v>0</v>
      </c>
      <c r="E84" s="23">
        <v>81</v>
      </c>
      <c r="F84" s="113"/>
      <c r="G84" s="18">
        <f t="shared" si="9"/>
        <v>0</v>
      </c>
      <c r="H84" s="23">
        <v>81</v>
      </c>
      <c r="I84" s="113"/>
      <c r="J84" s="21">
        <f t="shared" si="10"/>
        <v>0</v>
      </c>
      <c r="K84" s="23">
        <v>81</v>
      </c>
      <c r="L84" s="113"/>
      <c r="M84" s="19">
        <f t="shared" si="11"/>
        <v>0</v>
      </c>
      <c r="N84" s="23">
        <v>81</v>
      </c>
      <c r="O84" s="113"/>
      <c r="P84" s="39">
        <f t="shared" si="12"/>
        <v>0</v>
      </c>
      <c r="Q84" s="23">
        <v>81</v>
      </c>
      <c r="R84" s="113"/>
      <c r="S84" s="20">
        <f t="shared" si="13"/>
        <v>0</v>
      </c>
      <c r="T84" s="23">
        <v>81</v>
      </c>
      <c r="U84" s="113"/>
      <c r="V84" s="22">
        <f t="shared" si="14"/>
        <v>0</v>
      </c>
      <c r="W84" s="23">
        <v>81</v>
      </c>
      <c r="X84" s="113"/>
      <c r="Y84" s="47">
        <f t="shared" si="15"/>
        <v>0</v>
      </c>
      <c r="Z84" s="25"/>
    </row>
    <row r="85" spans="1:26" ht="18.75" customHeight="1" x14ac:dyDescent="0.25">
      <c r="A85" s="85"/>
      <c r="B85" s="23">
        <v>82</v>
      </c>
      <c r="C85" s="113"/>
      <c r="D85" s="17">
        <f t="shared" si="0"/>
        <v>0</v>
      </c>
      <c r="E85" s="23">
        <v>82</v>
      </c>
      <c r="F85" s="113"/>
      <c r="G85" s="18">
        <f t="shared" si="9"/>
        <v>0</v>
      </c>
      <c r="H85" s="23">
        <v>82</v>
      </c>
      <c r="I85" s="113"/>
      <c r="J85" s="21">
        <f t="shared" si="10"/>
        <v>0</v>
      </c>
      <c r="K85" s="23">
        <v>82</v>
      </c>
      <c r="L85" s="113"/>
      <c r="M85" s="19">
        <f t="shared" si="11"/>
        <v>0</v>
      </c>
      <c r="N85" s="23">
        <v>82</v>
      </c>
      <c r="O85" s="113"/>
      <c r="P85" s="39">
        <f t="shared" si="12"/>
        <v>0</v>
      </c>
      <c r="Q85" s="23">
        <v>82</v>
      </c>
      <c r="R85" s="113"/>
      <c r="S85" s="20">
        <f t="shared" si="13"/>
        <v>0</v>
      </c>
      <c r="T85" s="23">
        <v>82</v>
      </c>
      <c r="U85" s="113"/>
      <c r="V85" s="22">
        <f t="shared" si="14"/>
        <v>0</v>
      </c>
      <c r="W85" s="23">
        <v>82</v>
      </c>
      <c r="X85" s="113"/>
      <c r="Y85" s="47">
        <f t="shared" si="15"/>
        <v>0</v>
      </c>
      <c r="Z85" s="25"/>
    </row>
    <row r="86" spans="1:26" ht="18.75" customHeight="1" x14ac:dyDescent="0.25">
      <c r="A86" s="85"/>
      <c r="B86" s="23">
        <v>83</v>
      </c>
      <c r="C86" s="113"/>
      <c r="D86" s="17">
        <f t="shared" si="0"/>
        <v>0</v>
      </c>
      <c r="E86" s="23">
        <v>83</v>
      </c>
      <c r="F86" s="113"/>
      <c r="G86" s="18">
        <f t="shared" si="9"/>
        <v>0</v>
      </c>
      <c r="H86" s="23">
        <v>83</v>
      </c>
      <c r="I86" s="113"/>
      <c r="J86" s="21">
        <f t="shared" si="10"/>
        <v>0</v>
      </c>
      <c r="K86" s="23">
        <v>83</v>
      </c>
      <c r="L86" s="113"/>
      <c r="M86" s="19">
        <f t="shared" si="11"/>
        <v>0</v>
      </c>
      <c r="N86" s="23">
        <v>83</v>
      </c>
      <c r="O86" s="113"/>
      <c r="P86" s="39">
        <f t="shared" si="12"/>
        <v>0</v>
      </c>
      <c r="Q86" s="23">
        <v>83</v>
      </c>
      <c r="R86" s="113"/>
      <c r="S86" s="20">
        <f t="shared" si="13"/>
        <v>0</v>
      </c>
      <c r="T86" s="23">
        <v>83</v>
      </c>
      <c r="U86" s="113"/>
      <c r="V86" s="22">
        <f t="shared" si="14"/>
        <v>0</v>
      </c>
      <c r="W86" s="23">
        <v>83</v>
      </c>
      <c r="X86" s="113"/>
      <c r="Y86" s="47">
        <f t="shared" si="15"/>
        <v>0</v>
      </c>
      <c r="Z86" s="25"/>
    </row>
    <row r="87" spans="1:26" ht="18.75" customHeight="1" x14ac:dyDescent="0.25">
      <c r="A87" s="85"/>
      <c r="B87" s="23">
        <v>84</v>
      </c>
      <c r="C87" s="113"/>
      <c r="D87" s="17">
        <f t="shared" si="0"/>
        <v>0</v>
      </c>
      <c r="E87" s="23">
        <v>84</v>
      </c>
      <c r="F87" s="113"/>
      <c r="G87" s="18">
        <f t="shared" si="9"/>
        <v>0</v>
      </c>
      <c r="H87" s="23">
        <v>84</v>
      </c>
      <c r="I87" s="113"/>
      <c r="J87" s="21">
        <f t="shared" si="10"/>
        <v>0</v>
      </c>
      <c r="K87" s="23">
        <v>84</v>
      </c>
      <c r="L87" s="113"/>
      <c r="M87" s="19">
        <f t="shared" si="11"/>
        <v>0</v>
      </c>
      <c r="N87" s="23">
        <v>84</v>
      </c>
      <c r="O87" s="113"/>
      <c r="P87" s="39">
        <f t="shared" si="12"/>
        <v>0</v>
      </c>
      <c r="Q87" s="23">
        <v>84</v>
      </c>
      <c r="R87" s="113"/>
      <c r="S87" s="20">
        <f t="shared" si="13"/>
        <v>0</v>
      </c>
      <c r="T87" s="23">
        <v>84</v>
      </c>
      <c r="U87" s="113"/>
      <c r="V87" s="22">
        <f t="shared" si="14"/>
        <v>0</v>
      </c>
      <c r="W87" s="23">
        <v>84</v>
      </c>
      <c r="X87" s="113"/>
      <c r="Y87" s="47">
        <f t="shared" si="15"/>
        <v>0</v>
      </c>
      <c r="Z87" s="25"/>
    </row>
    <row r="88" spans="1:26" ht="18.75" customHeight="1" x14ac:dyDescent="0.25">
      <c r="A88" s="85"/>
      <c r="B88" s="23">
        <v>85</v>
      </c>
      <c r="C88" s="113"/>
      <c r="D88" s="17">
        <f t="shared" si="0"/>
        <v>0</v>
      </c>
      <c r="E88" s="23">
        <v>85</v>
      </c>
      <c r="F88" s="113"/>
      <c r="G88" s="18">
        <f t="shared" si="9"/>
        <v>0</v>
      </c>
      <c r="H88" s="23">
        <v>85</v>
      </c>
      <c r="I88" s="113"/>
      <c r="J88" s="21">
        <f t="shared" si="10"/>
        <v>0</v>
      </c>
      <c r="K88" s="23">
        <v>85</v>
      </c>
      <c r="L88" s="113"/>
      <c r="M88" s="19">
        <f t="shared" si="11"/>
        <v>0</v>
      </c>
      <c r="N88" s="23">
        <v>85</v>
      </c>
      <c r="O88" s="113"/>
      <c r="P88" s="39">
        <f t="shared" si="12"/>
        <v>0</v>
      </c>
      <c r="Q88" s="23">
        <v>85</v>
      </c>
      <c r="R88" s="113"/>
      <c r="S88" s="20">
        <f t="shared" si="13"/>
        <v>0</v>
      </c>
      <c r="T88" s="23">
        <v>85</v>
      </c>
      <c r="U88" s="113"/>
      <c r="V88" s="22">
        <f t="shared" si="14"/>
        <v>0</v>
      </c>
      <c r="W88" s="23">
        <v>85</v>
      </c>
      <c r="X88" s="113"/>
      <c r="Y88" s="47">
        <f t="shared" si="15"/>
        <v>0</v>
      </c>
      <c r="Z88" s="25"/>
    </row>
    <row r="89" spans="1:26" ht="18.75" customHeight="1" x14ac:dyDescent="0.25">
      <c r="A89" s="85"/>
      <c r="B89" s="23">
        <v>86</v>
      </c>
      <c r="C89" s="113"/>
      <c r="D89" s="17">
        <f t="shared" si="0"/>
        <v>0</v>
      </c>
      <c r="E89" s="23">
        <v>86</v>
      </c>
      <c r="F89" s="113"/>
      <c r="G89" s="18">
        <f t="shared" si="9"/>
        <v>0</v>
      </c>
      <c r="H89" s="23">
        <v>86</v>
      </c>
      <c r="I89" s="113"/>
      <c r="J89" s="21">
        <f t="shared" si="10"/>
        <v>0</v>
      </c>
      <c r="K89" s="23">
        <v>86</v>
      </c>
      <c r="L89" s="113"/>
      <c r="M89" s="19">
        <f t="shared" si="11"/>
        <v>0</v>
      </c>
      <c r="N89" s="23">
        <v>86</v>
      </c>
      <c r="O89" s="113"/>
      <c r="P89" s="39">
        <f t="shared" si="12"/>
        <v>0</v>
      </c>
      <c r="Q89" s="23">
        <v>86</v>
      </c>
      <c r="R89" s="113"/>
      <c r="S89" s="20">
        <f t="shared" si="13"/>
        <v>0</v>
      </c>
      <c r="T89" s="23">
        <v>86</v>
      </c>
      <c r="U89" s="113"/>
      <c r="V89" s="22">
        <f t="shared" si="14"/>
        <v>0</v>
      </c>
      <c r="W89" s="23">
        <v>86</v>
      </c>
      <c r="X89" s="113"/>
      <c r="Y89" s="47">
        <f t="shared" si="15"/>
        <v>0</v>
      </c>
      <c r="Z89" s="25"/>
    </row>
    <row r="90" spans="1:26" ht="18.75" customHeight="1" x14ac:dyDescent="0.25">
      <c r="A90" s="85"/>
      <c r="B90" s="23">
        <v>87</v>
      </c>
      <c r="C90" s="113"/>
      <c r="D90" s="17">
        <f t="shared" si="0"/>
        <v>0</v>
      </c>
      <c r="E90" s="23">
        <v>87</v>
      </c>
      <c r="F90" s="113"/>
      <c r="G90" s="18">
        <f t="shared" si="9"/>
        <v>0</v>
      </c>
      <c r="H90" s="23">
        <v>87</v>
      </c>
      <c r="I90" s="113"/>
      <c r="J90" s="21">
        <f t="shared" si="10"/>
        <v>0</v>
      </c>
      <c r="K90" s="23">
        <v>87</v>
      </c>
      <c r="L90" s="113"/>
      <c r="M90" s="19">
        <f t="shared" si="11"/>
        <v>0</v>
      </c>
      <c r="N90" s="23">
        <v>87</v>
      </c>
      <c r="O90" s="113"/>
      <c r="P90" s="39">
        <f t="shared" si="12"/>
        <v>0</v>
      </c>
      <c r="Q90" s="23">
        <v>87</v>
      </c>
      <c r="R90" s="113"/>
      <c r="S90" s="20">
        <f t="shared" si="13"/>
        <v>0</v>
      </c>
      <c r="T90" s="23">
        <v>87</v>
      </c>
      <c r="U90" s="113"/>
      <c r="V90" s="22">
        <f t="shared" si="14"/>
        <v>0</v>
      </c>
      <c r="W90" s="23">
        <v>87</v>
      </c>
      <c r="X90" s="113"/>
      <c r="Y90" s="47">
        <f t="shared" si="15"/>
        <v>0</v>
      </c>
      <c r="Z90" s="25"/>
    </row>
    <row r="91" spans="1:26" ht="18.75" customHeight="1" x14ac:dyDescent="0.25">
      <c r="A91" s="85"/>
      <c r="B91" s="23">
        <v>88</v>
      </c>
      <c r="C91" s="113"/>
      <c r="D91" s="17">
        <f t="shared" si="0"/>
        <v>0</v>
      </c>
      <c r="E91" s="23">
        <v>88</v>
      </c>
      <c r="F91" s="113"/>
      <c r="G91" s="18">
        <f t="shared" si="9"/>
        <v>0</v>
      </c>
      <c r="H91" s="23">
        <v>88</v>
      </c>
      <c r="I91" s="113"/>
      <c r="J91" s="21">
        <f t="shared" si="10"/>
        <v>0</v>
      </c>
      <c r="K91" s="23">
        <v>88</v>
      </c>
      <c r="L91" s="113"/>
      <c r="M91" s="19">
        <f t="shared" si="11"/>
        <v>0</v>
      </c>
      <c r="N91" s="23">
        <v>88</v>
      </c>
      <c r="O91" s="113"/>
      <c r="P91" s="39">
        <f t="shared" si="12"/>
        <v>0</v>
      </c>
      <c r="Q91" s="23">
        <v>88</v>
      </c>
      <c r="R91" s="113"/>
      <c r="S91" s="20">
        <f t="shared" si="13"/>
        <v>0</v>
      </c>
      <c r="T91" s="23">
        <v>88</v>
      </c>
      <c r="U91" s="113"/>
      <c r="V91" s="22">
        <f t="shared" si="14"/>
        <v>0</v>
      </c>
      <c r="W91" s="23">
        <v>88</v>
      </c>
      <c r="X91" s="113"/>
      <c r="Y91" s="47">
        <f t="shared" si="15"/>
        <v>0</v>
      </c>
      <c r="Z91" s="25"/>
    </row>
    <row r="92" spans="1:26" ht="18.75" customHeight="1" x14ac:dyDescent="0.25">
      <c r="A92" s="85"/>
      <c r="B92" s="23">
        <v>89</v>
      </c>
      <c r="C92" s="113"/>
      <c r="D92" s="17">
        <f t="shared" si="0"/>
        <v>0</v>
      </c>
      <c r="E92" s="23">
        <v>89</v>
      </c>
      <c r="F92" s="113"/>
      <c r="G92" s="18">
        <f t="shared" si="9"/>
        <v>0</v>
      </c>
      <c r="H92" s="23">
        <v>89</v>
      </c>
      <c r="I92" s="113"/>
      <c r="J92" s="21">
        <f t="shared" si="10"/>
        <v>0</v>
      </c>
      <c r="K92" s="23">
        <v>89</v>
      </c>
      <c r="L92" s="113"/>
      <c r="M92" s="19">
        <f t="shared" si="11"/>
        <v>0</v>
      </c>
      <c r="N92" s="23">
        <v>89</v>
      </c>
      <c r="O92" s="113"/>
      <c r="P92" s="39">
        <f t="shared" si="12"/>
        <v>0</v>
      </c>
      <c r="Q92" s="23">
        <v>89</v>
      </c>
      <c r="R92" s="113"/>
      <c r="S92" s="20">
        <f t="shared" si="13"/>
        <v>0</v>
      </c>
      <c r="T92" s="23">
        <v>89</v>
      </c>
      <c r="U92" s="113"/>
      <c r="V92" s="22">
        <f t="shared" si="14"/>
        <v>0</v>
      </c>
      <c r="W92" s="23">
        <v>89</v>
      </c>
      <c r="X92" s="113"/>
      <c r="Y92" s="47">
        <f t="shared" si="15"/>
        <v>0</v>
      </c>
      <c r="Z92" s="25"/>
    </row>
    <row r="93" spans="1:26" ht="18.75" customHeight="1" x14ac:dyDescent="0.25">
      <c r="A93" s="85"/>
      <c r="B93" s="23">
        <v>90</v>
      </c>
      <c r="C93" s="113"/>
      <c r="D93" s="17">
        <f t="shared" si="0"/>
        <v>0</v>
      </c>
      <c r="E93" s="23">
        <v>90</v>
      </c>
      <c r="F93" s="113"/>
      <c r="G93" s="18">
        <f t="shared" si="9"/>
        <v>0</v>
      </c>
      <c r="H93" s="23">
        <v>90</v>
      </c>
      <c r="I93" s="113"/>
      <c r="J93" s="21">
        <f t="shared" si="10"/>
        <v>0</v>
      </c>
      <c r="K93" s="23">
        <v>90</v>
      </c>
      <c r="L93" s="113"/>
      <c r="M93" s="19">
        <f t="shared" si="11"/>
        <v>0</v>
      </c>
      <c r="N93" s="23">
        <v>90</v>
      </c>
      <c r="O93" s="113"/>
      <c r="P93" s="39">
        <f t="shared" si="12"/>
        <v>0</v>
      </c>
      <c r="Q93" s="23">
        <v>90</v>
      </c>
      <c r="R93" s="113"/>
      <c r="S93" s="20">
        <f t="shared" si="13"/>
        <v>0</v>
      </c>
      <c r="T93" s="23">
        <v>90</v>
      </c>
      <c r="U93" s="113"/>
      <c r="V93" s="22">
        <f t="shared" si="14"/>
        <v>0</v>
      </c>
      <c r="W93" s="23">
        <v>90</v>
      </c>
      <c r="X93" s="113"/>
      <c r="Y93" s="47">
        <f t="shared" si="15"/>
        <v>0</v>
      </c>
      <c r="Z93" s="25"/>
    </row>
    <row r="94" spans="1:26" ht="18.75" customHeight="1" x14ac:dyDescent="0.25">
      <c r="A94" s="85"/>
      <c r="B94" s="23">
        <v>91</v>
      </c>
      <c r="C94" s="113"/>
      <c r="D94" s="17">
        <f t="shared" si="0"/>
        <v>0</v>
      </c>
      <c r="E94" s="23">
        <v>91</v>
      </c>
      <c r="F94" s="113"/>
      <c r="G94" s="18">
        <f t="shared" si="9"/>
        <v>0</v>
      </c>
      <c r="H94" s="23">
        <v>91</v>
      </c>
      <c r="I94" s="113"/>
      <c r="J94" s="21">
        <f t="shared" si="10"/>
        <v>0</v>
      </c>
      <c r="K94" s="23">
        <v>91</v>
      </c>
      <c r="L94" s="113"/>
      <c r="M94" s="19">
        <f t="shared" si="11"/>
        <v>0</v>
      </c>
      <c r="N94" s="23">
        <v>91</v>
      </c>
      <c r="O94" s="113"/>
      <c r="P94" s="39">
        <f t="shared" si="12"/>
        <v>0</v>
      </c>
      <c r="Q94" s="23">
        <v>91</v>
      </c>
      <c r="R94" s="113"/>
      <c r="S94" s="20">
        <f t="shared" si="13"/>
        <v>0</v>
      </c>
      <c r="T94" s="23">
        <v>91</v>
      </c>
      <c r="U94" s="113"/>
      <c r="V94" s="22">
        <f t="shared" si="14"/>
        <v>0</v>
      </c>
      <c r="W94" s="23">
        <v>91</v>
      </c>
      <c r="X94" s="113"/>
      <c r="Y94" s="47">
        <f t="shared" si="15"/>
        <v>0</v>
      </c>
      <c r="Z94" s="25"/>
    </row>
    <row r="95" spans="1:26" ht="18.75" customHeight="1" x14ac:dyDescent="0.25">
      <c r="A95" s="85"/>
      <c r="B95" s="23">
        <v>92</v>
      </c>
      <c r="C95" s="113"/>
      <c r="D95" s="17">
        <f t="shared" si="0"/>
        <v>0</v>
      </c>
      <c r="E95" s="23">
        <v>92</v>
      </c>
      <c r="F95" s="113"/>
      <c r="G95" s="18">
        <f t="shared" si="9"/>
        <v>0</v>
      </c>
      <c r="H95" s="23">
        <v>92</v>
      </c>
      <c r="I95" s="113"/>
      <c r="J95" s="21">
        <f t="shared" si="10"/>
        <v>0</v>
      </c>
      <c r="K95" s="23">
        <v>92</v>
      </c>
      <c r="L95" s="113"/>
      <c r="M95" s="19">
        <f t="shared" si="11"/>
        <v>0</v>
      </c>
      <c r="N95" s="23">
        <v>92</v>
      </c>
      <c r="O95" s="113"/>
      <c r="P95" s="39">
        <f t="shared" si="12"/>
        <v>0</v>
      </c>
      <c r="Q95" s="23">
        <v>92</v>
      </c>
      <c r="R95" s="113"/>
      <c r="S95" s="20">
        <f t="shared" si="13"/>
        <v>0</v>
      </c>
      <c r="T95" s="23">
        <v>92</v>
      </c>
      <c r="U95" s="113"/>
      <c r="V95" s="22">
        <f t="shared" si="14"/>
        <v>0</v>
      </c>
      <c r="W95" s="23">
        <v>92</v>
      </c>
      <c r="X95" s="113"/>
      <c r="Y95" s="47">
        <f t="shared" si="15"/>
        <v>0</v>
      </c>
      <c r="Z95" s="25"/>
    </row>
    <row r="96" spans="1:26" ht="18.75" customHeight="1" x14ac:dyDescent="0.25">
      <c r="A96" s="85"/>
      <c r="B96" s="23">
        <v>93</v>
      </c>
      <c r="C96" s="113"/>
      <c r="D96" s="17">
        <f t="shared" si="0"/>
        <v>0</v>
      </c>
      <c r="E96" s="23">
        <v>93</v>
      </c>
      <c r="F96" s="113"/>
      <c r="G96" s="18">
        <f t="shared" si="9"/>
        <v>0</v>
      </c>
      <c r="H96" s="23">
        <v>93</v>
      </c>
      <c r="I96" s="113"/>
      <c r="J96" s="21">
        <f t="shared" si="10"/>
        <v>0</v>
      </c>
      <c r="K96" s="23">
        <v>93</v>
      </c>
      <c r="L96" s="113"/>
      <c r="M96" s="19">
        <f t="shared" si="11"/>
        <v>0</v>
      </c>
      <c r="N96" s="23">
        <v>93</v>
      </c>
      <c r="O96" s="113"/>
      <c r="P96" s="39">
        <f t="shared" si="12"/>
        <v>0</v>
      </c>
      <c r="Q96" s="23">
        <v>93</v>
      </c>
      <c r="R96" s="113"/>
      <c r="S96" s="20">
        <f t="shared" si="13"/>
        <v>0</v>
      </c>
      <c r="T96" s="23">
        <v>93</v>
      </c>
      <c r="U96" s="113"/>
      <c r="V96" s="22">
        <f t="shared" si="14"/>
        <v>0</v>
      </c>
      <c r="W96" s="23">
        <v>93</v>
      </c>
      <c r="X96" s="113"/>
      <c r="Y96" s="47">
        <f t="shared" si="15"/>
        <v>0</v>
      </c>
      <c r="Z96" s="25"/>
    </row>
    <row r="97" spans="1:26" ht="18.75" customHeight="1" x14ac:dyDescent="0.25">
      <c r="A97" s="85"/>
      <c r="B97" s="23">
        <v>94</v>
      </c>
      <c r="C97" s="113"/>
      <c r="D97" s="17">
        <f t="shared" si="0"/>
        <v>0</v>
      </c>
      <c r="E97" s="23">
        <v>94</v>
      </c>
      <c r="F97" s="113"/>
      <c r="G97" s="18">
        <f t="shared" si="9"/>
        <v>0</v>
      </c>
      <c r="H97" s="23">
        <v>94</v>
      </c>
      <c r="I97" s="113"/>
      <c r="J97" s="21">
        <f t="shared" si="10"/>
        <v>0</v>
      </c>
      <c r="K97" s="23">
        <v>94</v>
      </c>
      <c r="L97" s="113"/>
      <c r="M97" s="19">
        <f t="shared" si="11"/>
        <v>0</v>
      </c>
      <c r="N97" s="23">
        <v>94</v>
      </c>
      <c r="O97" s="113"/>
      <c r="P97" s="39">
        <f t="shared" si="12"/>
        <v>0</v>
      </c>
      <c r="Q97" s="23">
        <v>94</v>
      </c>
      <c r="R97" s="113"/>
      <c r="S97" s="20">
        <f t="shared" si="13"/>
        <v>0</v>
      </c>
      <c r="T97" s="23">
        <v>94</v>
      </c>
      <c r="U97" s="113"/>
      <c r="V97" s="22">
        <f t="shared" si="14"/>
        <v>0</v>
      </c>
      <c r="W97" s="23">
        <v>94</v>
      </c>
      <c r="X97" s="113"/>
      <c r="Y97" s="47">
        <f t="shared" si="15"/>
        <v>0</v>
      </c>
      <c r="Z97" s="25"/>
    </row>
    <row r="98" spans="1:26" ht="18.75" customHeight="1" x14ac:dyDescent="0.25">
      <c r="A98" s="85"/>
      <c r="B98" s="23">
        <v>95</v>
      </c>
      <c r="C98" s="113"/>
      <c r="D98" s="17">
        <f t="shared" si="0"/>
        <v>0</v>
      </c>
      <c r="E98" s="23">
        <v>95</v>
      </c>
      <c r="F98" s="113"/>
      <c r="G98" s="18">
        <f t="shared" si="9"/>
        <v>0</v>
      </c>
      <c r="H98" s="23">
        <v>95</v>
      </c>
      <c r="I98" s="113"/>
      <c r="J98" s="21">
        <f t="shared" si="10"/>
        <v>0</v>
      </c>
      <c r="K98" s="23">
        <v>95</v>
      </c>
      <c r="L98" s="113"/>
      <c r="M98" s="19">
        <f t="shared" si="11"/>
        <v>0</v>
      </c>
      <c r="N98" s="23">
        <v>95</v>
      </c>
      <c r="O98" s="113"/>
      <c r="P98" s="39">
        <f t="shared" si="12"/>
        <v>0</v>
      </c>
      <c r="Q98" s="23">
        <v>95</v>
      </c>
      <c r="R98" s="113"/>
      <c r="S98" s="20">
        <f t="shared" si="13"/>
        <v>0</v>
      </c>
      <c r="T98" s="23">
        <v>95</v>
      </c>
      <c r="U98" s="113"/>
      <c r="V98" s="22">
        <f t="shared" si="14"/>
        <v>0</v>
      </c>
      <c r="W98" s="23">
        <v>95</v>
      </c>
      <c r="X98" s="113"/>
      <c r="Y98" s="47">
        <f t="shared" si="15"/>
        <v>0</v>
      </c>
      <c r="Z98" s="25"/>
    </row>
    <row r="99" spans="1:26" ht="18.75" customHeight="1" x14ac:dyDescent="0.25">
      <c r="A99" s="85"/>
      <c r="B99" s="23">
        <v>96</v>
      </c>
      <c r="C99" s="113"/>
      <c r="D99" s="17">
        <f t="shared" si="0"/>
        <v>0</v>
      </c>
      <c r="E99" s="23">
        <v>96</v>
      </c>
      <c r="F99" s="113"/>
      <c r="G99" s="18">
        <f t="shared" si="9"/>
        <v>0</v>
      </c>
      <c r="H99" s="23">
        <v>96</v>
      </c>
      <c r="I99" s="113"/>
      <c r="J99" s="21">
        <f t="shared" si="10"/>
        <v>0</v>
      </c>
      <c r="K99" s="23">
        <v>96</v>
      </c>
      <c r="L99" s="113"/>
      <c r="M99" s="19">
        <f t="shared" si="11"/>
        <v>0</v>
      </c>
      <c r="N99" s="23">
        <v>96</v>
      </c>
      <c r="O99" s="113"/>
      <c r="P99" s="39">
        <f t="shared" si="12"/>
        <v>0</v>
      </c>
      <c r="Q99" s="23">
        <v>96</v>
      </c>
      <c r="R99" s="113"/>
      <c r="S99" s="20">
        <f t="shared" si="13"/>
        <v>0</v>
      </c>
      <c r="T99" s="23">
        <v>96</v>
      </c>
      <c r="U99" s="113"/>
      <c r="V99" s="22">
        <f t="shared" si="14"/>
        <v>0</v>
      </c>
      <c r="W99" s="23">
        <v>96</v>
      </c>
      <c r="X99" s="113"/>
      <c r="Y99" s="47">
        <f t="shared" si="15"/>
        <v>0</v>
      </c>
      <c r="Z99" s="25"/>
    </row>
    <row r="100" spans="1:26" ht="18.75" customHeight="1" x14ac:dyDescent="0.25">
      <c r="A100" s="85"/>
      <c r="B100" s="23">
        <v>97</v>
      </c>
      <c r="C100" s="113"/>
      <c r="D100" s="17">
        <f t="shared" si="0"/>
        <v>0</v>
      </c>
      <c r="E100" s="23">
        <v>97</v>
      </c>
      <c r="F100" s="113"/>
      <c r="G100" s="18">
        <f t="shared" si="9"/>
        <v>0</v>
      </c>
      <c r="H100" s="23">
        <v>97</v>
      </c>
      <c r="I100" s="113"/>
      <c r="J100" s="21">
        <f t="shared" si="10"/>
        <v>0</v>
      </c>
      <c r="K100" s="23">
        <v>97</v>
      </c>
      <c r="L100" s="113"/>
      <c r="M100" s="19">
        <f t="shared" si="11"/>
        <v>0</v>
      </c>
      <c r="N100" s="23">
        <v>97</v>
      </c>
      <c r="O100" s="113"/>
      <c r="P100" s="39">
        <f t="shared" si="12"/>
        <v>0</v>
      </c>
      <c r="Q100" s="23">
        <v>97</v>
      </c>
      <c r="R100" s="113"/>
      <c r="S100" s="20">
        <f t="shared" si="13"/>
        <v>0</v>
      </c>
      <c r="T100" s="23">
        <v>97</v>
      </c>
      <c r="U100" s="113"/>
      <c r="V100" s="22">
        <f t="shared" si="14"/>
        <v>0</v>
      </c>
      <c r="W100" s="23">
        <v>97</v>
      </c>
      <c r="X100" s="113"/>
      <c r="Y100" s="47">
        <f t="shared" si="15"/>
        <v>0</v>
      </c>
      <c r="Z100" s="25"/>
    </row>
    <row r="101" spans="1:26" ht="18.75" customHeight="1" x14ac:dyDescent="0.25">
      <c r="A101" s="85"/>
      <c r="B101" s="23">
        <v>98</v>
      </c>
      <c r="C101" s="113"/>
      <c r="D101" s="17">
        <f t="shared" si="0"/>
        <v>0</v>
      </c>
      <c r="E101" s="23">
        <v>98</v>
      </c>
      <c r="F101" s="113"/>
      <c r="G101" s="18">
        <f t="shared" si="9"/>
        <v>0</v>
      </c>
      <c r="H101" s="23">
        <v>98</v>
      </c>
      <c r="I101" s="113"/>
      <c r="J101" s="21">
        <f t="shared" si="10"/>
        <v>0</v>
      </c>
      <c r="K101" s="23">
        <v>98</v>
      </c>
      <c r="L101" s="113"/>
      <c r="M101" s="19">
        <f t="shared" si="11"/>
        <v>0</v>
      </c>
      <c r="N101" s="23">
        <v>98</v>
      </c>
      <c r="O101" s="113"/>
      <c r="P101" s="39">
        <f t="shared" si="12"/>
        <v>0</v>
      </c>
      <c r="Q101" s="23">
        <v>98</v>
      </c>
      <c r="R101" s="113"/>
      <c r="S101" s="20">
        <f t="shared" si="13"/>
        <v>0</v>
      </c>
      <c r="T101" s="23">
        <v>98</v>
      </c>
      <c r="U101" s="113"/>
      <c r="V101" s="22">
        <f t="shared" si="14"/>
        <v>0</v>
      </c>
      <c r="W101" s="23">
        <v>98</v>
      </c>
      <c r="X101" s="113"/>
      <c r="Y101" s="47">
        <f t="shared" si="15"/>
        <v>0</v>
      </c>
      <c r="Z101" s="25"/>
    </row>
    <row r="102" spans="1:26" ht="18.75" customHeight="1" x14ac:dyDescent="0.25">
      <c r="A102" s="85"/>
      <c r="B102" s="23">
        <v>99</v>
      </c>
      <c r="C102" s="113"/>
      <c r="D102" s="17">
        <f t="shared" si="0"/>
        <v>0</v>
      </c>
      <c r="E102" s="23">
        <v>99</v>
      </c>
      <c r="F102" s="113"/>
      <c r="G102" s="18">
        <f t="shared" si="9"/>
        <v>0</v>
      </c>
      <c r="H102" s="23">
        <v>99</v>
      </c>
      <c r="I102" s="113"/>
      <c r="J102" s="21">
        <f t="shared" si="10"/>
        <v>0</v>
      </c>
      <c r="K102" s="23">
        <v>99</v>
      </c>
      <c r="L102" s="113"/>
      <c r="M102" s="19">
        <f t="shared" si="11"/>
        <v>0</v>
      </c>
      <c r="N102" s="23">
        <v>99</v>
      </c>
      <c r="O102" s="113"/>
      <c r="P102" s="39">
        <f t="shared" si="12"/>
        <v>0</v>
      </c>
      <c r="Q102" s="23">
        <v>99</v>
      </c>
      <c r="R102" s="113"/>
      <c r="S102" s="20">
        <f t="shared" si="13"/>
        <v>0</v>
      </c>
      <c r="T102" s="23">
        <v>99</v>
      </c>
      <c r="U102" s="113"/>
      <c r="V102" s="22">
        <f t="shared" si="14"/>
        <v>0</v>
      </c>
      <c r="W102" s="23">
        <v>99</v>
      </c>
      <c r="X102" s="113"/>
      <c r="Y102" s="47">
        <f t="shared" si="15"/>
        <v>0</v>
      </c>
      <c r="Z102" s="25"/>
    </row>
    <row r="103" spans="1:26" ht="18.75" customHeight="1" x14ac:dyDescent="0.25">
      <c r="A103" s="85"/>
      <c r="B103" s="23">
        <v>100</v>
      </c>
      <c r="C103" s="113"/>
      <c r="D103" s="17">
        <f t="shared" si="0"/>
        <v>0</v>
      </c>
      <c r="E103" s="23">
        <v>100</v>
      </c>
      <c r="F103" s="113"/>
      <c r="G103" s="18">
        <f t="shared" si="9"/>
        <v>0</v>
      </c>
      <c r="H103" s="23">
        <v>100</v>
      </c>
      <c r="I103" s="113"/>
      <c r="J103" s="21">
        <f t="shared" si="10"/>
        <v>0</v>
      </c>
      <c r="K103" s="23">
        <v>100</v>
      </c>
      <c r="L103" s="113"/>
      <c r="M103" s="19">
        <f t="shared" si="11"/>
        <v>0</v>
      </c>
      <c r="N103" s="23">
        <v>100</v>
      </c>
      <c r="O103" s="113"/>
      <c r="P103" s="39">
        <f t="shared" si="12"/>
        <v>0</v>
      </c>
      <c r="Q103" s="23">
        <v>100</v>
      </c>
      <c r="R103" s="113"/>
      <c r="S103" s="20">
        <f t="shared" si="13"/>
        <v>0</v>
      </c>
      <c r="T103" s="23">
        <v>100</v>
      </c>
      <c r="U103" s="113"/>
      <c r="V103" s="22">
        <f t="shared" si="14"/>
        <v>0</v>
      </c>
      <c r="W103" s="23">
        <v>100</v>
      </c>
      <c r="X103" s="113"/>
      <c r="Y103" s="47">
        <f t="shared" si="15"/>
        <v>0</v>
      </c>
      <c r="Z103" s="25"/>
    </row>
    <row r="104" spans="1:26" ht="18.75" customHeight="1" x14ac:dyDescent="0.25">
      <c r="A104" s="85"/>
      <c r="B104" s="23">
        <v>101</v>
      </c>
      <c r="C104" s="113"/>
      <c r="D104" s="17">
        <f t="shared" si="0"/>
        <v>0</v>
      </c>
      <c r="E104" s="23">
        <v>101</v>
      </c>
      <c r="F104" s="113"/>
      <c r="G104" s="18">
        <f t="shared" si="9"/>
        <v>0</v>
      </c>
      <c r="H104" s="23">
        <v>101</v>
      </c>
      <c r="I104" s="113"/>
      <c r="J104" s="21">
        <f t="shared" si="10"/>
        <v>0</v>
      </c>
      <c r="K104" s="23">
        <v>101</v>
      </c>
      <c r="L104" s="113"/>
      <c r="M104" s="19">
        <f t="shared" si="11"/>
        <v>0</v>
      </c>
      <c r="N104" s="23">
        <v>101</v>
      </c>
      <c r="O104" s="113"/>
      <c r="P104" s="39">
        <f t="shared" si="12"/>
        <v>0</v>
      </c>
      <c r="Q104" s="23">
        <v>101</v>
      </c>
      <c r="R104" s="113"/>
      <c r="S104" s="20">
        <f t="shared" si="13"/>
        <v>0</v>
      </c>
      <c r="T104" s="23">
        <v>101</v>
      </c>
      <c r="U104" s="113"/>
      <c r="V104" s="22">
        <f t="shared" si="14"/>
        <v>0</v>
      </c>
      <c r="W104" s="23">
        <v>101</v>
      </c>
      <c r="X104" s="113"/>
      <c r="Y104" s="47">
        <f t="shared" si="15"/>
        <v>0</v>
      </c>
      <c r="Z104" s="25"/>
    </row>
    <row r="105" spans="1:26" ht="18.75" customHeight="1" x14ac:dyDescent="0.25">
      <c r="A105" s="85"/>
      <c r="B105" s="23">
        <v>102</v>
      </c>
      <c r="C105" s="113"/>
      <c r="D105" s="17">
        <f t="shared" si="0"/>
        <v>0</v>
      </c>
      <c r="E105" s="23">
        <v>102</v>
      </c>
      <c r="F105" s="113"/>
      <c r="G105" s="18">
        <f t="shared" si="9"/>
        <v>0</v>
      </c>
      <c r="H105" s="23">
        <v>102</v>
      </c>
      <c r="I105" s="113"/>
      <c r="J105" s="21">
        <f t="shared" si="10"/>
        <v>0</v>
      </c>
      <c r="K105" s="23">
        <v>102</v>
      </c>
      <c r="L105" s="113"/>
      <c r="M105" s="19">
        <f t="shared" si="11"/>
        <v>0</v>
      </c>
      <c r="N105" s="23">
        <v>102</v>
      </c>
      <c r="O105" s="113"/>
      <c r="P105" s="39">
        <f t="shared" si="12"/>
        <v>0</v>
      </c>
      <c r="Q105" s="23">
        <v>102</v>
      </c>
      <c r="R105" s="113"/>
      <c r="S105" s="20">
        <f t="shared" si="13"/>
        <v>0</v>
      </c>
      <c r="T105" s="23">
        <v>102</v>
      </c>
      <c r="U105" s="113"/>
      <c r="V105" s="22">
        <f t="shared" si="14"/>
        <v>0</v>
      </c>
      <c r="W105" s="23">
        <v>102</v>
      </c>
      <c r="X105" s="113"/>
      <c r="Y105" s="47">
        <f t="shared" si="15"/>
        <v>0</v>
      </c>
      <c r="Z105" s="25"/>
    </row>
    <row r="106" spans="1:26" ht="18.75" customHeight="1" x14ac:dyDescent="0.25">
      <c r="A106" s="85"/>
      <c r="B106" s="23">
        <v>103</v>
      </c>
      <c r="C106" s="113"/>
      <c r="D106" s="17">
        <f t="shared" si="0"/>
        <v>0</v>
      </c>
      <c r="E106" s="23">
        <v>103</v>
      </c>
      <c r="F106" s="113"/>
      <c r="G106" s="18">
        <f t="shared" si="9"/>
        <v>0</v>
      </c>
      <c r="H106" s="23">
        <v>103</v>
      </c>
      <c r="I106" s="113"/>
      <c r="J106" s="21">
        <f t="shared" si="10"/>
        <v>0</v>
      </c>
      <c r="K106" s="23">
        <v>103</v>
      </c>
      <c r="L106" s="113"/>
      <c r="M106" s="19">
        <f t="shared" si="11"/>
        <v>0</v>
      </c>
      <c r="N106" s="23">
        <v>103</v>
      </c>
      <c r="O106" s="113"/>
      <c r="P106" s="39">
        <f t="shared" si="12"/>
        <v>0</v>
      </c>
      <c r="Q106" s="23">
        <v>103</v>
      </c>
      <c r="R106" s="113"/>
      <c r="S106" s="20">
        <f t="shared" si="13"/>
        <v>0</v>
      </c>
      <c r="T106" s="23">
        <v>103</v>
      </c>
      <c r="U106" s="113"/>
      <c r="V106" s="22">
        <f t="shared" si="14"/>
        <v>0</v>
      </c>
      <c r="W106" s="23">
        <v>103</v>
      </c>
      <c r="X106" s="113"/>
      <c r="Y106" s="47">
        <f t="shared" si="15"/>
        <v>0</v>
      </c>
      <c r="Z106" s="25"/>
    </row>
    <row r="107" spans="1:26" ht="18.75" customHeight="1" x14ac:dyDescent="0.25">
      <c r="A107" s="85"/>
      <c r="B107" s="23">
        <v>104</v>
      </c>
      <c r="C107" s="113"/>
      <c r="D107" s="17">
        <f t="shared" si="0"/>
        <v>0</v>
      </c>
      <c r="E107" s="23">
        <v>104</v>
      </c>
      <c r="F107" s="113"/>
      <c r="G107" s="18">
        <f t="shared" si="9"/>
        <v>0</v>
      </c>
      <c r="H107" s="23">
        <v>104</v>
      </c>
      <c r="I107" s="113"/>
      <c r="J107" s="21">
        <f t="shared" si="10"/>
        <v>0</v>
      </c>
      <c r="K107" s="23">
        <v>104</v>
      </c>
      <c r="L107" s="113"/>
      <c r="M107" s="19">
        <f t="shared" si="11"/>
        <v>0</v>
      </c>
      <c r="N107" s="23">
        <v>104</v>
      </c>
      <c r="O107" s="113"/>
      <c r="P107" s="39">
        <f t="shared" si="12"/>
        <v>0</v>
      </c>
      <c r="Q107" s="23">
        <v>104</v>
      </c>
      <c r="R107" s="113"/>
      <c r="S107" s="20">
        <f t="shared" si="13"/>
        <v>0</v>
      </c>
      <c r="T107" s="23">
        <v>104</v>
      </c>
      <c r="U107" s="113"/>
      <c r="V107" s="22">
        <f t="shared" si="14"/>
        <v>0</v>
      </c>
      <c r="W107" s="23">
        <v>104</v>
      </c>
      <c r="X107" s="113"/>
      <c r="Y107" s="47">
        <f t="shared" si="15"/>
        <v>0</v>
      </c>
      <c r="Z107" s="25"/>
    </row>
    <row r="108" spans="1:26" ht="18.75" customHeight="1" x14ac:dyDescent="0.25">
      <c r="A108" s="85"/>
      <c r="B108" s="23">
        <v>105</v>
      </c>
      <c r="C108" s="113"/>
      <c r="D108" s="17">
        <f t="shared" si="0"/>
        <v>0</v>
      </c>
      <c r="E108" s="23">
        <v>105</v>
      </c>
      <c r="F108" s="113"/>
      <c r="G108" s="18">
        <f t="shared" si="9"/>
        <v>0</v>
      </c>
      <c r="H108" s="23">
        <v>105</v>
      </c>
      <c r="I108" s="113"/>
      <c r="J108" s="21">
        <f t="shared" si="10"/>
        <v>0</v>
      </c>
      <c r="K108" s="23">
        <v>105</v>
      </c>
      <c r="L108" s="113"/>
      <c r="M108" s="19">
        <f t="shared" si="11"/>
        <v>0</v>
      </c>
      <c r="N108" s="23">
        <v>105</v>
      </c>
      <c r="O108" s="113"/>
      <c r="P108" s="39">
        <f t="shared" si="12"/>
        <v>0</v>
      </c>
      <c r="Q108" s="23">
        <v>105</v>
      </c>
      <c r="R108" s="113"/>
      <c r="S108" s="20">
        <f t="shared" si="13"/>
        <v>0</v>
      </c>
      <c r="T108" s="23">
        <v>105</v>
      </c>
      <c r="U108" s="113"/>
      <c r="V108" s="22">
        <f t="shared" si="14"/>
        <v>0</v>
      </c>
      <c r="W108" s="23">
        <v>105</v>
      </c>
      <c r="X108" s="113"/>
      <c r="Y108" s="47">
        <f t="shared" si="15"/>
        <v>0</v>
      </c>
      <c r="Z108" s="25"/>
    </row>
    <row r="109" spans="1:26" ht="18.75" customHeight="1" x14ac:dyDescent="0.25">
      <c r="A109" s="85"/>
      <c r="B109" s="23">
        <v>106</v>
      </c>
      <c r="C109" s="113"/>
      <c r="D109" s="17">
        <f t="shared" si="0"/>
        <v>0</v>
      </c>
      <c r="E109" s="23">
        <v>106</v>
      </c>
      <c r="F109" s="113"/>
      <c r="G109" s="18">
        <f t="shared" si="9"/>
        <v>0</v>
      </c>
      <c r="H109" s="23">
        <v>106</v>
      </c>
      <c r="I109" s="113"/>
      <c r="J109" s="21">
        <f t="shared" si="10"/>
        <v>0</v>
      </c>
      <c r="K109" s="23">
        <v>106</v>
      </c>
      <c r="L109" s="113"/>
      <c r="M109" s="19">
        <f t="shared" si="11"/>
        <v>0</v>
      </c>
      <c r="N109" s="23">
        <v>106</v>
      </c>
      <c r="O109" s="113"/>
      <c r="P109" s="39">
        <f t="shared" si="12"/>
        <v>0</v>
      </c>
      <c r="Q109" s="23">
        <v>106</v>
      </c>
      <c r="R109" s="113"/>
      <c r="S109" s="20">
        <f t="shared" si="13"/>
        <v>0</v>
      </c>
      <c r="T109" s="23">
        <v>106</v>
      </c>
      <c r="U109" s="113"/>
      <c r="V109" s="22">
        <f t="shared" si="14"/>
        <v>0</v>
      </c>
      <c r="W109" s="23">
        <v>106</v>
      </c>
      <c r="X109" s="113"/>
      <c r="Y109" s="47">
        <f t="shared" si="15"/>
        <v>0</v>
      </c>
      <c r="Z109" s="25"/>
    </row>
    <row r="110" spans="1:26" ht="18.75" customHeight="1" x14ac:dyDescent="0.25">
      <c r="A110" s="85"/>
      <c r="B110" s="23">
        <v>107</v>
      </c>
      <c r="C110" s="113"/>
      <c r="D110" s="17">
        <f t="shared" si="0"/>
        <v>0</v>
      </c>
      <c r="E110" s="23">
        <v>107</v>
      </c>
      <c r="F110" s="113"/>
      <c r="G110" s="18">
        <f t="shared" si="9"/>
        <v>0</v>
      </c>
      <c r="H110" s="23">
        <v>107</v>
      </c>
      <c r="I110" s="113"/>
      <c r="J110" s="21">
        <f t="shared" si="10"/>
        <v>0</v>
      </c>
      <c r="K110" s="23">
        <v>107</v>
      </c>
      <c r="L110" s="113"/>
      <c r="M110" s="19">
        <f t="shared" si="11"/>
        <v>0</v>
      </c>
      <c r="N110" s="23">
        <v>107</v>
      </c>
      <c r="O110" s="113"/>
      <c r="P110" s="39">
        <f t="shared" si="12"/>
        <v>0</v>
      </c>
      <c r="Q110" s="23">
        <v>107</v>
      </c>
      <c r="R110" s="113"/>
      <c r="S110" s="20">
        <f t="shared" si="13"/>
        <v>0</v>
      </c>
      <c r="T110" s="23">
        <v>107</v>
      </c>
      <c r="U110" s="113"/>
      <c r="V110" s="22">
        <f t="shared" si="14"/>
        <v>0</v>
      </c>
      <c r="W110" s="23">
        <v>107</v>
      </c>
      <c r="X110" s="113"/>
      <c r="Y110" s="47">
        <f t="shared" si="15"/>
        <v>0</v>
      </c>
      <c r="Z110" s="25"/>
    </row>
    <row r="111" spans="1:26" ht="18.75" customHeight="1" x14ac:dyDescent="0.25">
      <c r="A111" s="85"/>
      <c r="B111" s="23">
        <v>108</v>
      </c>
      <c r="C111" s="113"/>
      <c r="D111" s="17">
        <f t="shared" si="0"/>
        <v>0</v>
      </c>
      <c r="E111" s="23">
        <v>108</v>
      </c>
      <c r="F111" s="113"/>
      <c r="G111" s="18">
        <f t="shared" si="9"/>
        <v>0</v>
      </c>
      <c r="H111" s="23">
        <v>108</v>
      </c>
      <c r="I111" s="113"/>
      <c r="J111" s="21">
        <f t="shared" si="10"/>
        <v>0</v>
      </c>
      <c r="K111" s="23">
        <v>108</v>
      </c>
      <c r="L111" s="113"/>
      <c r="M111" s="19">
        <f t="shared" si="11"/>
        <v>0</v>
      </c>
      <c r="N111" s="23">
        <v>108</v>
      </c>
      <c r="O111" s="113"/>
      <c r="P111" s="39">
        <f t="shared" si="12"/>
        <v>0</v>
      </c>
      <c r="Q111" s="23">
        <v>108</v>
      </c>
      <c r="R111" s="113"/>
      <c r="S111" s="20">
        <f t="shared" si="13"/>
        <v>0</v>
      </c>
      <c r="T111" s="23">
        <v>108</v>
      </c>
      <c r="U111" s="113"/>
      <c r="V111" s="22">
        <f t="shared" si="14"/>
        <v>0</v>
      </c>
      <c r="W111" s="23">
        <v>108</v>
      </c>
      <c r="X111" s="113"/>
      <c r="Y111" s="47">
        <f t="shared" si="15"/>
        <v>0</v>
      </c>
      <c r="Z111" s="25"/>
    </row>
    <row r="112" spans="1:26" ht="18.75" customHeight="1" x14ac:dyDescent="0.25">
      <c r="A112" s="85"/>
      <c r="B112" s="23">
        <v>109</v>
      </c>
      <c r="C112" s="113"/>
      <c r="D112" s="17">
        <f t="shared" si="0"/>
        <v>0</v>
      </c>
      <c r="E112" s="23">
        <v>109</v>
      </c>
      <c r="F112" s="113"/>
      <c r="G112" s="18">
        <f t="shared" si="9"/>
        <v>0</v>
      </c>
      <c r="H112" s="23">
        <v>109</v>
      </c>
      <c r="I112" s="113"/>
      <c r="J112" s="21">
        <f t="shared" si="10"/>
        <v>0</v>
      </c>
      <c r="K112" s="23">
        <v>109</v>
      </c>
      <c r="L112" s="113"/>
      <c r="M112" s="19">
        <f t="shared" si="11"/>
        <v>0</v>
      </c>
      <c r="N112" s="23">
        <v>109</v>
      </c>
      <c r="O112" s="113"/>
      <c r="P112" s="39">
        <f t="shared" si="12"/>
        <v>0</v>
      </c>
      <c r="Q112" s="23">
        <v>109</v>
      </c>
      <c r="R112" s="113"/>
      <c r="S112" s="20">
        <f t="shared" si="13"/>
        <v>0</v>
      </c>
      <c r="T112" s="23">
        <v>109</v>
      </c>
      <c r="U112" s="113"/>
      <c r="V112" s="22">
        <f t="shared" si="14"/>
        <v>0</v>
      </c>
      <c r="W112" s="23">
        <v>109</v>
      </c>
      <c r="X112" s="113"/>
      <c r="Y112" s="47">
        <f t="shared" si="15"/>
        <v>0</v>
      </c>
      <c r="Z112" s="25"/>
    </row>
    <row r="113" spans="1:26" ht="18.75" customHeight="1" x14ac:dyDescent="0.25">
      <c r="A113" s="85"/>
      <c r="B113" s="23">
        <v>110</v>
      </c>
      <c r="C113" s="113"/>
      <c r="D113" s="17">
        <f t="shared" si="0"/>
        <v>0</v>
      </c>
      <c r="E113" s="23">
        <v>110</v>
      </c>
      <c r="F113" s="113"/>
      <c r="G113" s="18">
        <f t="shared" si="9"/>
        <v>0</v>
      </c>
      <c r="H113" s="23">
        <v>110</v>
      </c>
      <c r="I113" s="113"/>
      <c r="J113" s="21">
        <f t="shared" si="10"/>
        <v>0</v>
      </c>
      <c r="K113" s="23">
        <v>110</v>
      </c>
      <c r="L113" s="113"/>
      <c r="M113" s="19">
        <f t="shared" si="11"/>
        <v>0</v>
      </c>
      <c r="N113" s="23">
        <v>110</v>
      </c>
      <c r="O113" s="113"/>
      <c r="P113" s="39">
        <f t="shared" si="12"/>
        <v>0</v>
      </c>
      <c r="Q113" s="23">
        <v>110</v>
      </c>
      <c r="R113" s="113"/>
      <c r="S113" s="20">
        <f t="shared" si="13"/>
        <v>0</v>
      </c>
      <c r="T113" s="23">
        <v>110</v>
      </c>
      <c r="U113" s="113"/>
      <c r="V113" s="22">
        <f t="shared" si="14"/>
        <v>0</v>
      </c>
      <c r="W113" s="23">
        <v>110</v>
      </c>
      <c r="X113" s="113"/>
      <c r="Y113" s="47">
        <f t="shared" si="15"/>
        <v>0</v>
      </c>
      <c r="Z113" s="25"/>
    </row>
    <row r="114" spans="1:26" ht="18.75" customHeight="1" x14ac:dyDescent="0.25">
      <c r="A114" s="85"/>
      <c r="B114" s="23">
        <v>111</v>
      </c>
      <c r="C114" s="113"/>
      <c r="D114" s="17">
        <f t="shared" si="0"/>
        <v>0</v>
      </c>
      <c r="E114" s="23">
        <v>111</v>
      </c>
      <c r="F114" s="113"/>
      <c r="G114" s="18">
        <f t="shared" si="9"/>
        <v>0</v>
      </c>
      <c r="H114" s="23">
        <v>111</v>
      </c>
      <c r="I114" s="113"/>
      <c r="J114" s="21">
        <f t="shared" si="10"/>
        <v>0</v>
      </c>
      <c r="K114" s="23">
        <v>111</v>
      </c>
      <c r="L114" s="113"/>
      <c r="M114" s="19">
        <f t="shared" si="11"/>
        <v>0</v>
      </c>
      <c r="N114" s="23">
        <v>111</v>
      </c>
      <c r="O114" s="113"/>
      <c r="P114" s="39">
        <f t="shared" si="12"/>
        <v>0</v>
      </c>
      <c r="Q114" s="23">
        <v>111</v>
      </c>
      <c r="R114" s="113"/>
      <c r="S114" s="20">
        <f t="shared" si="13"/>
        <v>0</v>
      </c>
      <c r="T114" s="23">
        <v>111</v>
      </c>
      <c r="U114" s="113"/>
      <c r="V114" s="22">
        <f t="shared" si="14"/>
        <v>0</v>
      </c>
      <c r="W114" s="23">
        <v>111</v>
      </c>
      <c r="X114" s="113"/>
      <c r="Y114" s="47">
        <f t="shared" si="15"/>
        <v>0</v>
      </c>
      <c r="Z114" s="25"/>
    </row>
    <row r="115" spans="1:26" ht="18.75" customHeight="1" x14ac:dyDescent="0.25">
      <c r="A115" s="85"/>
      <c r="B115" s="23">
        <v>112</v>
      </c>
      <c r="C115" s="113"/>
      <c r="D115" s="17">
        <f t="shared" si="0"/>
        <v>0</v>
      </c>
      <c r="E115" s="23">
        <v>112</v>
      </c>
      <c r="F115" s="113"/>
      <c r="G115" s="18">
        <f t="shared" si="9"/>
        <v>0</v>
      </c>
      <c r="H115" s="23">
        <v>112</v>
      </c>
      <c r="I115" s="113"/>
      <c r="J115" s="21">
        <f t="shared" si="10"/>
        <v>0</v>
      </c>
      <c r="K115" s="23">
        <v>112</v>
      </c>
      <c r="L115" s="113"/>
      <c r="M115" s="19">
        <f t="shared" si="11"/>
        <v>0</v>
      </c>
      <c r="N115" s="23">
        <v>112</v>
      </c>
      <c r="O115" s="113"/>
      <c r="P115" s="39">
        <f t="shared" si="12"/>
        <v>0</v>
      </c>
      <c r="Q115" s="23">
        <v>112</v>
      </c>
      <c r="R115" s="113"/>
      <c r="S115" s="20">
        <f t="shared" si="13"/>
        <v>0</v>
      </c>
      <c r="T115" s="23">
        <v>112</v>
      </c>
      <c r="U115" s="113"/>
      <c r="V115" s="22">
        <f t="shared" si="14"/>
        <v>0</v>
      </c>
      <c r="W115" s="23">
        <v>112</v>
      </c>
      <c r="X115" s="113"/>
      <c r="Y115" s="47">
        <f t="shared" si="15"/>
        <v>0</v>
      </c>
      <c r="Z115" s="25"/>
    </row>
    <row r="116" spans="1:26" ht="18.75" customHeight="1" x14ac:dyDescent="0.25">
      <c r="A116" s="85"/>
      <c r="B116" s="23">
        <v>113</v>
      </c>
      <c r="C116" s="113"/>
      <c r="D116" s="17">
        <f t="shared" si="0"/>
        <v>0</v>
      </c>
      <c r="E116" s="23">
        <v>113</v>
      </c>
      <c r="F116" s="113"/>
      <c r="G116" s="18">
        <f t="shared" si="9"/>
        <v>0</v>
      </c>
      <c r="H116" s="23">
        <v>113</v>
      </c>
      <c r="I116" s="113"/>
      <c r="J116" s="21">
        <f t="shared" si="10"/>
        <v>0</v>
      </c>
      <c r="K116" s="23">
        <v>113</v>
      </c>
      <c r="L116" s="113"/>
      <c r="M116" s="19">
        <f t="shared" si="11"/>
        <v>0</v>
      </c>
      <c r="N116" s="23">
        <v>113</v>
      </c>
      <c r="O116" s="113"/>
      <c r="P116" s="39">
        <f t="shared" si="12"/>
        <v>0</v>
      </c>
      <c r="Q116" s="23">
        <v>113</v>
      </c>
      <c r="R116" s="113"/>
      <c r="S116" s="20">
        <f t="shared" si="13"/>
        <v>0</v>
      </c>
      <c r="T116" s="23">
        <v>113</v>
      </c>
      <c r="U116" s="113"/>
      <c r="V116" s="22">
        <f t="shared" si="14"/>
        <v>0</v>
      </c>
      <c r="W116" s="23">
        <v>113</v>
      </c>
      <c r="X116" s="113"/>
      <c r="Y116" s="47">
        <f t="shared" si="15"/>
        <v>0</v>
      </c>
      <c r="Z116" s="25"/>
    </row>
    <row r="117" spans="1:26" ht="18.75" customHeight="1" x14ac:dyDescent="0.25">
      <c r="A117" s="85"/>
      <c r="B117" s="23">
        <v>114</v>
      </c>
      <c r="C117" s="113"/>
      <c r="D117" s="17">
        <f t="shared" si="0"/>
        <v>0</v>
      </c>
      <c r="E117" s="23">
        <v>114</v>
      </c>
      <c r="F117" s="113"/>
      <c r="G117" s="18">
        <f t="shared" si="9"/>
        <v>0</v>
      </c>
      <c r="H117" s="23">
        <v>114</v>
      </c>
      <c r="I117" s="113"/>
      <c r="J117" s="21">
        <f t="shared" si="10"/>
        <v>0</v>
      </c>
      <c r="K117" s="23">
        <v>114</v>
      </c>
      <c r="L117" s="113"/>
      <c r="M117" s="19">
        <f t="shared" si="11"/>
        <v>0</v>
      </c>
      <c r="N117" s="23">
        <v>114</v>
      </c>
      <c r="O117" s="113"/>
      <c r="P117" s="39">
        <f t="shared" si="12"/>
        <v>0</v>
      </c>
      <c r="Q117" s="23">
        <v>114</v>
      </c>
      <c r="R117" s="113"/>
      <c r="S117" s="20">
        <f t="shared" si="13"/>
        <v>0</v>
      </c>
      <c r="T117" s="23">
        <v>114</v>
      </c>
      <c r="U117" s="113"/>
      <c r="V117" s="22">
        <f t="shared" si="14"/>
        <v>0</v>
      </c>
      <c r="W117" s="23">
        <v>114</v>
      </c>
      <c r="X117" s="113"/>
      <c r="Y117" s="47">
        <f t="shared" si="15"/>
        <v>0</v>
      </c>
      <c r="Z117" s="25"/>
    </row>
    <row r="118" spans="1:26" ht="18.75" customHeight="1" x14ac:dyDescent="0.25">
      <c r="A118" s="85"/>
      <c r="B118" s="23">
        <v>115</v>
      </c>
      <c r="C118" s="113"/>
      <c r="D118" s="17">
        <f t="shared" si="0"/>
        <v>0</v>
      </c>
      <c r="E118" s="23">
        <v>115</v>
      </c>
      <c r="F118" s="113"/>
      <c r="G118" s="18">
        <f t="shared" si="9"/>
        <v>0</v>
      </c>
      <c r="H118" s="23">
        <v>115</v>
      </c>
      <c r="I118" s="113"/>
      <c r="J118" s="21">
        <f t="shared" si="10"/>
        <v>0</v>
      </c>
      <c r="K118" s="23">
        <v>115</v>
      </c>
      <c r="L118" s="113"/>
      <c r="M118" s="19">
        <f t="shared" si="11"/>
        <v>0</v>
      </c>
      <c r="N118" s="23">
        <v>115</v>
      </c>
      <c r="O118" s="113"/>
      <c r="P118" s="39">
        <f t="shared" si="12"/>
        <v>0</v>
      </c>
      <c r="Q118" s="23">
        <v>115</v>
      </c>
      <c r="R118" s="113"/>
      <c r="S118" s="20">
        <f t="shared" si="13"/>
        <v>0</v>
      </c>
      <c r="T118" s="23">
        <v>115</v>
      </c>
      <c r="U118" s="113"/>
      <c r="V118" s="22">
        <f t="shared" si="14"/>
        <v>0</v>
      </c>
      <c r="W118" s="23">
        <v>115</v>
      </c>
      <c r="X118" s="113"/>
      <c r="Y118" s="47">
        <f t="shared" si="15"/>
        <v>0</v>
      </c>
      <c r="Z118" s="25"/>
    </row>
    <row r="119" spans="1:26" ht="18.75" customHeight="1" x14ac:dyDescent="0.25">
      <c r="A119" s="85"/>
      <c r="B119" s="23">
        <v>116</v>
      </c>
      <c r="C119" s="113"/>
      <c r="D119" s="17">
        <f t="shared" si="0"/>
        <v>0</v>
      </c>
      <c r="E119" s="23">
        <v>116</v>
      </c>
      <c r="F119" s="113"/>
      <c r="G119" s="18">
        <f t="shared" si="9"/>
        <v>0</v>
      </c>
      <c r="H119" s="23">
        <v>116</v>
      </c>
      <c r="I119" s="113"/>
      <c r="J119" s="21">
        <f t="shared" si="10"/>
        <v>0</v>
      </c>
      <c r="K119" s="23">
        <v>116</v>
      </c>
      <c r="L119" s="113"/>
      <c r="M119" s="19">
        <f t="shared" si="11"/>
        <v>0</v>
      </c>
      <c r="N119" s="23">
        <v>116</v>
      </c>
      <c r="O119" s="113"/>
      <c r="P119" s="39">
        <f t="shared" si="12"/>
        <v>0</v>
      </c>
      <c r="Q119" s="23">
        <v>116</v>
      </c>
      <c r="R119" s="113"/>
      <c r="S119" s="20">
        <f t="shared" si="13"/>
        <v>0</v>
      </c>
      <c r="T119" s="23">
        <v>116</v>
      </c>
      <c r="U119" s="113"/>
      <c r="V119" s="22">
        <f t="shared" si="14"/>
        <v>0</v>
      </c>
      <c r="W119" s="23">
        <v>116</v>
      </c>
      <c r="X119" s="113"/>
      <c r="Y119" s="47">
        <f t="shared" si="15"/>
        <v>0</v>
      </c>
      <c r="Z119" s="25"/>
    </row>
    <row r="120" spans="1:26" ht="18.75" customHeight="1" x14ac:dyDescent="0.25">
      <c r="A120" s="85"/>
      <c r="B120" s="23">
        <v>117</v>
      </c>
      <c r="C120" s="113"/>
      <c r="D120" s="17">
        <f t="shared" si="0"/>
        <v>0</v>
      </c>
      <c r="E120" s="23">
        <v>117</v>
      </c>
      <c r="F120" s="113"/>
      <c r="G120" s="18">
        <f t="shared" si="9"/>
        <v>0</v>
      </c>
      <c r="H120" s="23">
        <v>117</v>
      </c>
      <c r="I120" s="113"/>
      <c r="J120" s="21">
        <f t="shared" si="10"/>
        <v>0</v>
      </c>
      <c r="K120" s="23">
        <v>117</v>
      </c>
      <c r="L120" s="113"/>
      <c r="M120" s="19">
        <f t="shared" si="11"/>
        <v>0</v>
      </c>
      <c r="N120" s="23">
        <v>117</v>
      </c>
      <c r="O120" s="113"/>
      <c r="P120" s="39">
        <f t="shared" si="12"/>
        <v>0</v>
      </c>
      <c r="Q120" s="23">
        <v>117</v>
      </c>
      <c r="R120" s="113"/>
      <c r="S120" s="20">
        <f t="shared" si="13"/>
        <v>0</v>
      </c>
      <c r="T120" s="23">
        <v>117</v>
      </c>
      <c r="U120" s="113"/>
      <c r="V120" s="22">
        <f t="shared" si="14"/>
        <v>0</v>
      </c>
      <c r="W120" s="23">
        <v>117</v>
      </c>
      <c r="X120" s="113"/>
      <c r="Y120" s="47">
        <f t="shared" si="15"/>
        <v>0</v>
      </c>
      <c r="Z120" s="25"/>
    </row>
    <row r="121" spans="1:26" ht="18.75" customHeight="1" x14ac:dyDescent="0.25">
      <c r="A121" s="85"/>
      <c r="B121" s="23">
        <v>118</v>
      </c>
      <c r="C121" s="113"/>
      <c r="D121" s="17">
        <f t="shared" si="0"/>
        <v>0</v>
      </c>
      <c r="E121" s="23">
        <v>118</v>
      </c>
      <c r="F121" s="113"/>
      <c r="G121" s="18">
        <f t="shared" si="9"/>
        <v>0</v>
      </c>
      <c r="H121" s="23">
        <v>118</v>
      </c>
      <c r="I121" s="113"/>
      <c r="J121" s="21">
        <f t="shared" si="10"/>
        <v>0</v>
      </c>
      <c r="K121" s="23">
        <v>118</v>
      </c>
      <c r="L121" s="113"/>
      <c r="M121" s="19">
        <f t="shared" si="11"/>
        <v>0</v>
      </c>
      <c r="N121" s="23">
        <v>118</v>
      </c>
      <c r="O121" s="113"/>
      <c r="P121" s="39">
        <f t="shared" si="12"/>
        <v>0</v>
      </c>
      <c r="Q121" s="23">
        <v>118</v>
      </c>
      <c r="R121" s="113"/>
      <c r="S121" s="20">
        <f t="shared" si="13"/>
        <v>0</v>
      </c>
      <c r="T121" s="23">
        <v>118</v>
      </c>
      <c r="U121" s="113"/>
      <c r="V121" s="22">
        <f t="shared" si="14"/>
        <v>0</v>
      </c>
      <c r="W121" s="23">
        <v>118</v>
      </c>
      <c r="X121" s="113"/>
      <c r="Y121" s="47">
        <f t="shared" si="15"/>
        <v>0</v>
      </c>
      <c r="Z121" s="25"/>
    </row>
    <row r="122" spans="1:26" ht="18.75" customHeight="1" x14ac:dyDescent="0.25">
      <c r="A122" s="85"/>
      <c r="B122" s="23">
        <v>119</v>
      </c>
      <c r="C122" s="113"/>
      <c r="D122" s="17">
        <f t="shared" si="0"/>
        <v>0</v>
      </c>
      <c r="E122" s="23">
        <v>119</v>
      </c>
      <c r="F122" s="113"/>
      <c r="G122" s="18">
        <f t="shared" si="9"/>
        <v>0</v>
      </c>
      <c r="H122" s="23">
        <v>119</v>
      </c>
      <c r="I122" s="113"/>
      <c r="J122" s="21">
        <f t="shared" si="10"/>
        <v>0</v>
      </c>
      <c r="K122" s="23">
        <v>119</v>
      </c>
      <c r="L122" s="113"/>
      <c r="M122" s="19">
        <f t="shared" si="11"/>
        <v>0</v>
      </c>
      <c r="N122" s="23">
        <v>119</v>
      </c>
      <c r="O122" s="113"/>
      <c r="P122" s="39">
        <f t="shared" si="12"/>
        <v>0</v>
      </c>
      <c r="Q122" s="23">
        <v>119</v>
      </c>
      <c r="R122" s="113"/>
      <c r="S122" s="20">
        <f t="shared" si="13"/>
        <v>0</v>
      </c>
      <c r="T122" s="23">
        <v>119</v>
      </c>
      <c r="U122" s="113"/>
      <c r="V122" s="22">
        <f t="shared" si="14"/>
        <v>0</v>
      </c>
      <c r="W122" s="23">
        <v>119</v>
      </c>
      <c r="X122" s="113"/>
      <c r="Y122" s="47">
        <f t="shared" si="15"/>
        <v>0</v>
      </c>
      <c r="Z122" s="25"/>
    </row>
    <row r="123" spans="1:26" ht="18.75" customHeight="1" x14ac:dyDescent="0.25">
      <c r="A123" s="85"/>
      <c r="B123" s="23">
        <v>120</v>
      </c>
      <c r="C123" s="113"/>
      <c r="D123" s="17">
        <f t="shared" si="0"/>
        <v>0</v>
      </c>
      <c r="E123" s="23">
        <v>120</v>
      </c>
      <c r="F123" s="113"/>
      <c r="G123" s="18">
        <f t="shared" si="9"/>
        <v>0</v>
      </c>
      <c r="H123" s="23">
        <v>120</v>
      </c>
      <c r="I123" s="113"/>
      <c r="J123" s="21">
        <f t="shared" si="10"/>
        <v>0</v>
      </c>
      <c r="K123" s="23">
        <v>120</v>
      </c>
      <c r="L123" s="113"/>
      <c r="M123" s="19">
        <f t="shared" si="11"/>
        <v>0</v>
      </c>
      <c r="N123" s="23">
        <v>120</v>
      </c>
      <c r="O123" s="113"/>
      <c r="P123" s="39">
        <f t="shared" si="12"/>
        <v>0</v>
      </c>
      <c r="Q123" s="23">
        <v>120</v>
      </c>
      <c r="R123" s="113"/>
      <c r="S123" s="20">
        <f t="shared" si="13"/>
        <v>0</v>
      </c>
      <c r="T123" s="23">
        <v>120</v>
      </c>
      <c r="U123" s="113"/>
      <c r="V123" s="22">
        <f t="shared" si="14"/>
        <v>0</v>
      </c>
      <c r="W123" s="23">
        <v>120</v>
      </c>
      <c r="X123" s="113"/>
      <c r="Y123" s="47">
        <f t="shared" si="15"/>
        <v>0</v>
      </c>
      <c r="Z123" s="25"/>
    </row>
    <row r="124" spans="1:26" ht="18.75" customHeight="1" x14ac:dyDescent="0.25">
      <c r="A124" s="85"/>
      <c r="B124" s="23">
        <v>121</v>
      </c>
      <c r="C124" s="113"/>
      <c r="D124" s="17">
        <f t="shared" si="0"/>
        <v>0</v>
      </c>
      <c r="E124" s="23">
        <v>121</v>
      </c>
      <c r="F124" s="113"/>
      <c r="G124" s="18">
        <f t="shared" si="9"/>
        <v>0</v>
      </c>
      <c r="H124" s="23">
        <v>121</v>
      </c>
      <c r="I124" s="113"/>
      <c r="J124" s="21">
        <f t="shared" si="10"/>
        <v>0</v>
      </c>
      <c r="K124" s="23">
        <v>121</v>
      </c>
      <c r="L124" s="113"/>
      <c r="M124" s="19">
        <f t="shared" si="11"/>
        <v>0</v>
      </c>
      <c r="N124" s="23">
        <v>121</v>
      </c>
      <c r="O124" s="113"/>
      <c r="P124" s="39">
        <f t="shared" si="12"/>
        <v>0</v>
      </c>
      <c r="Q124" s="23">
        <v>121</v>
      </c>
      <c r="R124" s="113"/>
      <c r="S124" s="20">
        <f t="shared" si="13"/>
        <v>0</v>
      </c>
      <c r="T124" s="23">
        <v>121</v>
      </c>
      <c r="U124" s="113"/>
      <c r="V124" s="22">
        <f t="shared" si="14"/>
        <v>0</v>
      </c>
      <c r="W124" s="23">
        <v>121</v>
      </c>
      <c r="X124" s="113"/>
      <c r="Y124" s="47">
        <f t="shared" si="15"/>
        <v>0</v>
      </c>
      <c r="Z124" s="25"/>
    </row>
    <row r="125" spans="1:26" ht="18.75" customHeight="1" x14ac:dyDescent="0.25">
      <c r="A125" s="85"/>
      <c r="B125" s="23">
        <v>122</v>
      </c>
      <c r="C125" s="113"/>
      <c r="D125" s="17">
        <f t="shared" si="0"/>
        <v>0</v>
      </c>
      <c r="E125" s="23">
        <v>122</v>
      </c>
      <c r="F125" s="113"/>
      <c r="G125" s="18">
        <f t="shared" si="9"/>
        <v>0</v>
      </c>
      <c r="H125" s="23">
        <v>122</v>
      </c>
      <c r="I125" s="113"/>
      <c r="J125" s="21">
        <f t="shared" si="10"/>
        <v>0</v>
      </c>
      <c r="K125" s="23">
        <v>122</v>
      </c>
      <c r="L125" s="113"/>
      <c r="M125" s="19">
        <f t="shared" si="11"/>
        <v>0</v>
      </c>
      <c r="N125" s="23">
        <v>122</v>
      </c>
      <c r="O125" s="113"/>
      <c r="P125" s="39">
        <f t="shared" si="12"/>
        <v>0</v>
      </c>
      <c r="Q125" s="23">
        <v>122</v>
      </c>
      <c r="R125" s="113"/>
      <c r="S125" s="20">
        <f t="shared" si="13"/>
        <v>0</v>
      </c>
      <c r="T125" s="23">
        <v>122</v>
      </c>
      <c r="U125" s="113"/>
      <c r="V125" s="22">
        <f t="shared" si="14"/>
        <v>0</v>
      </c>
      <c r="W125" s="23">
        <v>122</v>
      </c>
      <c r="X125" s="113"/>
      <c r="Y125" s="47">
        <f t="shared" si="15"/>
        <v>0</v>
      </c>
      <c r="Z125" s="25"/>
    </row>
    <row r="126" spans="1:26" ht="18.75" customHeight="1" x14ac:dyDescent="0.25">
      <c r="A126" s="85"/>
      <c r="B126" s="23">
        <v>123</v>
      </c>
      <c r="C126" s="113"/>
      <c r="D126" s="17">
        <f t="shared" si="0"/>
        <v>0</v>
      </c>
      <c r="E126" s="23">
        <v>123</v>
      </c>
      <c r="F126" s="113"/>
      <c r="G126" s="18">
        <f t="shared" si="9"/>
        <v>0</v>
      </c>
      <c r="H126" s="23">
        <v>123</v>
      </c>
      <c r="I126" s="113"/>
      <c r="J126" s="21">
        <f t="shared" si="10"/>
        <v>0</v>
      </c>
      <c r="K126" s="23">
        <v>123</v>
      </c>
      <c r="L126" s="113"/>
      <c r="M126" s="19">
        <f t="shared" si="11"/>
        <v>0</v>
      </c>
      <c r="N126" s="23">
        <v>123</v>
      </c>
      <c r="O126" s="113"/>
      <c r="P126" s="39">
        <f t="shared" si="12"/>
        <v>0</v>
      </c>
      <c r="Q126" s="23">
        <v>123</v>
      </c>
      <c r="R126" s="113"/>
      <c r="S126" s="20">
        <f t="shared" si="13"/>
        <v>0</v>
      </c>
      <c r="T126" s="23">
        <v>123</v>
      </c>
      <c r="U126" s="113"/>
      <c r="V126" s="22">
        <f t="shared" si="14"/>
        <v>0</v>
      </c>
      <c r="W126" s="23">
        <v>123</v>
      </c>
      <c r="X126" s="113"/>
      <c r="Y126" s="47">
        <f t="shared" si="15"/>
        <v>0</v>
      </c>
      <c r="Z126" s="25"/>
    </row>
    <row r="127" spans="1:26" ht="18.75" customHeight="1" x14ac:dyDescent="0.25">
      <c r="A127" s="85"/>
      <c r="B127" s="23">
        <v>124</v>
      </c>
      <c r="C127" s="113"/>
      <c r="D127" s="17">
        <f t="shared" si="0"/>
        <v>0</v>
      </c>
      <c r="E127" s="23">
        <v>124</v>
      </c>
      <c r="F127" s="113"/>
      <c r="G127" s="18">
        <f t="shared" si="9"/>
        <v>0</v>
      </c>
      <c r="H127" s="23">
        <v>124</v>
      </c>
      <c r="I127" s="113"/>
      <c r="J127" s="21">
        <f t="shared" si="10"/>
        <v>0</v>
      </c>
      <c r="K127" s="23">
        <v>124</v>
      </c>
      <c r="L127" s="113"/>
      <c r="M127" s="19">
        <f t="shared" si="11"/>
        <v>0</v>
      </c>
      <c r="N127" s="23">
        <v>124</v>
      </c>
      <c r="O127" s="113"/>
      <c r="P127" s="39">
        <f t="shared" si="12"/>
        <v>0</v>
      </c>
      <c r="Q127" s="23">
        <v>124</v>
      </c>
      <c r="R127" s="113"/>
      <c r="S127" s="20">
        <f t="shared" si="13"/>
        <v>0</v>
      </c>
      <c r="T127" s="23">
        <v>124</v>
      </c>
      <c r="U127" s="113"/>
      <c r="V127" s="22">
        <f t="shared" si="14"/>
        <v>0</v>
      </c>
      <c r="W127" s="23">
        <v>124</v>
      </c>
      <c r="X127" s="113"/>
      <c r="Y127" s="47">
        <f t="shared" si="15"/>
        <v>0</v>
      </c>
      <c r="Z127" s="25"/>
    </row>
    <row r="128" spans="1:26" ht="18.75" customHeight="1" x14ac:dyDescent="0.25">
      <c r="A128" s="85"/>
      <c r="B128" s="23">
        <v>125</v>
      </c>
      <c r="C128" s="113"/>
      <c r="D128" s="17">
        <f t="shared" si="0"/>
        <v>0</v>
      </c>
      <c r="E128" s="23">
        <v>125</v>
      </c>
      <c r="F128" s="113"/>
      <c r="G128" s="18">
        <f t="shared" si="9"/>
        <v>0</v>
      </c>
      <c r="H128" s="23">
        <v>125</v>
      </c>
      <c r="I128" s="113"/>
      <c r="J128" s="21">
        <f t="shared" si="10"/>
        <v>0</v>
      </c>
      <c r="K128" s="23">
        <v>125</v>
      </c>
      <c r="L128" s="113"/>
      <c r="M128" s="19">
        <f t="shared" si="11"/>
        <v>0</v>
      </c>
      <c r="N128" s="23">
        <v>125</v>
      </c>
      <c r="O128" s="113"/>
      <c r="P128" s="39">
        <f t="shared" si="12"/>
        <v>0</v>
      </c>
      <c r="Q128" s="23">
        <v>125</v>
      </c>
      <c r="R128" s="113"/>
      <c r="S128" s="20">
        <f t="shared" si="13"/>
        <v>0</v>
      </c>
      <c r="T128" s="23">
        <v>125</v>
      </c>
      <c r="U128" s="113"/>
      <c r="V128" s="22">
        <f t="shared" si="14"/>
        <v>0</v>
      </c>
      <c r="W128" s="23">
        <v>125</v>
      </c>
      <c r="X128" s="113"/>
      <c r="Y128" s="47">
        <f t="shared" si="15"/>
        <v>0</v>
      </c>
      <c r="Z128" s="25"/>
    </row>
    <row r="129" spans="1:26" ht="18.75" customHeight="1" x14ac:dyDescent="0.25">
      <c r="A129" s="85"/>
      <c r="B129" s="23">
        <v>126</v>
      </c>
      <c r="C129" s="113"/>
      <c r="D129" s="17">
        <f t="shared" si="0"/>
        <v>0</v>
      </c>
      <c r="E129" s="23">
        <v>126</v>
      </c>
      <c r="F129" s="113"/>
      <c r="G129" s="18">
        <f t="shared" si="9"/>
        <v>0</v>
      </c>
      <c r="H129" s="23">
        <v>126</v>
      </c>
      <c r="I129" s="113"/>
      <c r="J129" s="21">
        <f t="shared" si="10"/>
        <v>0</v>
      </c>
      <c r="K129" s="23">
        <v>126</v>
      </c>
      <c r="L129" s="113"/>
      <c r="M129" s="19">
        <f t="shared" si="11"/>
        <v>0</v>
      </c>
      <c r="N129" s="23">
        <v>126</v>
      </c>
      <c r="O129" s="113"/>
      <c r="P129" s="39">
        <f t="shared" si="12"/>
        <v>0</v>
      </c>
      <c r="Q129" s="23">
        <v>126</v>
      </c>
      <c r="R129" s="113"/>
      <c r="S129" s="20">
        <f t="shared" si="13"/>
        <v>0</v>
      </c>
      <c r="T129" s="23">
        <v>126</v>
      </c>
      <c r="U129" s="113"/>
      <c r="V129" s="22">
        <f t="shared" si="14"/>
        <v>0</v>
      </c>
      <c r="W129" s="23">
        <v>126</v>
      </c>
      <c r="X129" s="113"/>
      <c r="Y129" s="47">
        <f t="shared" si="15"/>
        <v>0</v>
      </c>
      <c r="Z129" s="25"/>
    </row>
    <row r="130" spans="1:26" ht="18.75" customHeight="1" x14ac:dyDescent="0.25">
      <c r="A130" s="85"/>
      <c r="B130" s="23">
        <v>127</v>
      </c>
      <c r="C130" s="113"/>
      <c r="D130" s="17">
        <f t="shared" si="0"/>
        <v>0</v>
      </c>
      <c r="E130" s="23">
        <v>127</v>
      </c>
      <c r="F130" s="113"/>
      <c r="G130" s="18">
        <f t="shared" si="9"/>
        <v>0</v>
      </c>
      <c r="H130" s="23">
        <v>127</v>
      </c>
      <c r="I130" s="113"/>
      <c r="J130" s="21">
        <f t="shared" si="10"/>
        <v>0</v>
      </c>
      <c r="K130" s="23">
        <v>127</v>
      </c>
      <c r="L130" s="113"/>
      <c r="M130" s="19">
        <f t="shared" si="11"/>
        <v>0</v>
      </c>
      <c r="N130" s="23">
        <v>127</v>
      </c>
      <c r="O130" s="113"/>
      <c r="P130" s="39">
        <f t="shared" si="12"/>
        <v>0</v>
      </c>
      <c r="Q130" s="23">
        <v>127</v>
      </c>
      <c r="R130" s="113"/>
      <c r="S130" s="20">
        <f t="shared" si="13"/>
        <v>0</v>
      </c>
      <c r="T130" s="23">
        <v>127</v>
      </c>
      <c r="U130" s="113"/>
      <c r="V130" s="22">
        <f t="shared" si="14"/>
        <v>0</v>
      </c>
      <c r="W130" s="23">
        <v>127</v>
      </c>
      <c r="X130" s="113"/>
      <c r="Y130" s="47">
        <f t="shared" si="15"/>
        <v>0</v>
      </c>
      <c r="Z130" s="25"/>
    </row>
    <row r="131" spans="1:26" ht="18.75" customHeight="1" x14ac:dyDescent="0.25">
      <c r="A131" s="85"/>
      <c r="B131" s="23">
        <v>128</v>
      </c>
      <c r="C131" s="113"/>
      <c r="D131" s="17">
        <f t="shared" si="0"/>
        <v>0</v>
      </c>
      <c r="E131" s="23">
        <v>128</v>
      </c>
      <c r="F131" s="113"/>
      <c r="G131" s="18">
        <f t="shared" si="9"/>
        <v>0</v>
      </c>
      <c r="H131" s="23">
        <v>128</v>
      </c>
      <c r="I131" s="113"/>
      <c r="J131" s="21">
        <f t="shared" si="10"/>
        <v>0</v>
      </c>
      <c r="K131" s="23">
        <v>128</v>
      </c>
      <c r="L131" s="113"/>
      <c r="M131" s="19">
        <f t="shared" si="11"/>
        <v>0</v>
      </c>
      <c r="N131" s="23">
        <v>128</v>
      </c>
      <c r="O131" s="113"/>
      <c r="P131" s="39">
        <f t="shared" si="12"/>
        <v>0</v>
      </c>
      <c r="Q131" s="23">
        <v>128</v>
      </c>
      <c r="R131" s="113"/>
      <c r="S131" s="20">
        <f t="shared" si="13"/>
        <v>0</v>
      </c>
      <c r="T131" s="23">
        <v>128</v>
      </c>
      <c r="U131" s="113"/>
      <c r="V131" s="22">
        <f t="shared" si="14"/>
        <v>0</v>
      </c>
      <c r="W131" s="23">
        <v>128</v>
      </c>
      <c r="X131" s="113"/>
      <c r="Y131" s="47">
        <f t="shared" si="15"/>
        <v>0</v>
      </c>
      <c r="Z131" s="25"/>
    </row>
    <row r="132" spans="1:26" ht="18.75" customHeight="1" x14ac:dyDescent="0.25">
      <c r="A132" s="85"/>
      <c r="B132" s="23">
        <v>129</v>
      </c>
      <c r="C132" s="113"/>
      <c r="D132" s="17">
        <f t="shared" si="0"/>
        <v>0</v>
      </c>
      <c r="E132" s="23">
        <v>129</v>
      </c>
      <c r="F132" s="113"/>
      <c r="G132" s="18">
        <f t="shared" si="9"/>
        <v>0</v>
      </c>
      <c r="H132" s="23">
        <v>129</v>
      </c>
      <c r="I132" s="113"/>
      <c r="J132" s="21">
        <f t="shared" si="10"/>
        <v>0</v>
      </c>
      <c r="K132" s="23">
        <v>129</v>
      </c>
      <c r="L132" s="113"/>
      <c r="M132" s="19">
        <f t="shared" si="11"/>
        <v>0</v>
      </c>
      <c r="N132" s="23">
        <v>129</v>
      </c>
      <c r="O132" s="113"/>
      <c r="P132" s="39">
        <f t="shared" si="12"/>
        <v>0</v>
      </c>
      <c r="Q132" s="23">
        <v>129</v>
      </c>
      <c r="R132" s="113"/>
      <c r="S132" s="20">
        <f t="shared" si="13"/>
        <v>0</v>
      </c>
      <c r="T132" s="23">
        <v>129</v>
      </c>
      <c r="U132" s="113"/>
      <c r="V132" s="22">
        <f t="shared" si="14"/>
        <v>0</v>
      </c>
      <c r="W132" s="23">
        <v>129</v>
      </c>
      <c r="X132" s="113"/>
      <c r="Y132" s="47">
        <f t="shared" si="15"/>
        <v>0</v>
      </c>
      <c r="Z132" s="25"/>
    </row>
    <row r="133" spans="1:26" ht="18.75" customHeight="1" x14ac:dyDescent="0.25">
      <c r="A133" s="85"/>
      <c r="B133" s="23">
        <v>130</v>
      </c>
      <c r="C133" s="113"/>
      <c r="D133" s="17">
        <f t="shared" si="0"/>
        <v>0</v>
      </c>
      <c r="E133" s="23">
        <v>130</v>
      </c>
      <c r="F133" s="113"/>
      <c r="G133" s="18">
        <f t="shared" ref="G133:G196" si="16">COUNTA(F133)*$G$1</f>
        <v>0</v>
      </c>
      <c r="H133" s="23">
        <v>130</v>
      </c>
      <c r="I133" s="113"/>
      <c r="J133" s="21">
        <f t="shared" ref="J133:J196" si="17">COUNTA(I133)*$J$1</f>
        <v>0</v>
      </c>
      <c r="K133" s="23">
        <v>130</v>
      </c>
      <c r="L133" s="113"/>
      <c r="M133" s="19">
        <f t="shared" ref="M133:M196" si="18">COUNTA(L133)*$M$1</f>
        <v>0</v>
      </c>
      <c r="N133" s="23">
        <v>130</v>
      </c>
      <c r="O133" s="113"/>
      <c r="P133" s="39">
        <f t="shared" ref="P133:P196" si="19">COUNTA(O133)*$P$1</f>
        <v>0</v>
      </c>
      <c r="Q133" s="23">
        <v>130</v>
      </c>
      <c r="R133" s="113"/>
      <c r="S133" s="20">
        <f t="shared" ref="S133:S196" si="20">COUNTA(R133)*$S$1</f>
        <v>0</v>
      </c>
      <c r="T133" s="23">
        <v>130</v>
      </c>
      <c r="U133" s="113"/>
      <c r="V133" s="22">
        <f t="shared" ref="V133:V196" si="21">COUNTA(U133)*$V$1</f>
        <v>0</v>
      </c>
      <c r="W133" s="23">
        <v>130</v>
      </c>
      <c r="X133" s="113"/>
      <c r="Y133" s="47">
        <f t="shared" ref="Y133:Y196" si="22">COUNTA(X133)*$Y$1</f>
        <v>0</v>
      </c>
      <c r="Z133" s="25"/>
    </row>
    <row r="134" spans="1:26" ht="18.75" customHeight="1" x14ac:dyDescent="0.25">
      <c r="A134" s="85"/>
      <c r="B134" s="23">
        <v>131</v>
      </c>
      <c r="C134" s="113"/>
      <c r="D134" s="17">
        <f t="shared" si="0"/>
        <v>0</v>
      </c>
      <c r="E134" s="23">
        <v>131</v>
      </c>
      <c r="F134" s="113"/>
      <c r="G134" s="18">
        <f t="shared" si="16"/>
        <v>0</v>
      </c>
      <c r="H134" s="23">
        <v>131</v>
      </c>
      <c r="I134" s="113"/>
      <c r="J134" s="21">
        <f t="shared" si="17"/>
        <v>0</v>
      </c>
      <c r="K134" s="23">
        <v>131</v>
      </c>
      <c r="L134" s="113"/>
      <c r="M134" s="19">
        <f t="shared" si="18"/>
        <v>0</v>
      </c>
      <c r="N134" s="23">
        <v>131</v>
      </c>
      <c r="O134" s="113"/>
      <c r="P134" s="39">
        <f t="shared" si="19"/>
        <v>0</v>
      </c>
      <c r="Q134" s="23">
        <v>131</v>
      </c>
      <c r="R134" s="113"/>
      <c r="S134" s="20">
        <f t="shared" si="20"/>
        <v>0</v>
      </c>
      <c r="T134" s="23">
        <v>131</v>
      </c>
      <c r="U134" s="113"/>
      <c r="V134" s="22">
        <f t="shared" si="21"/>
        <v>0</v>
      </c>
      <c r="W134" s="23">
        <v>131</v>
      </c>
      <c r="X134" s="113"/>
      <c r="Y134" s="47">
        <f t="shared" si="22"/>
        <v>0</v>
      </c>
      <c r="Z134" s="25"/>
    </row>
    <row r="135" spans="1:26" ht="18.75" customHeight="1" x14ac:dyDescent="0.25">
      <c r="A135" s="85"/>
      <c r="B135" s="23">
        <v>132</v>
      </c>
      <c r="C135" s="113"/>
      <c r="D135" s="17">
        <f t="shared" si="0"/>
        <v>0</v>
      </c>
      <c r="E135" s="23">
        <v>132</v>
      </c>
      <c r="F135" s="113"/>
      <c r="G135" s="18">
        <f t="shared" si="16"/>
        <v>0</v>
      </c>
      <c r="H135" s="23">
        <v>132</v>
      </c>
      <c r="I135" s="113"/>
      <c r="J135" s="21">
        <f t="shared" si="17"/>
        <v>0</v>
      </c>
      <c r="K135" s="23">
        <v>132</v>
      </c>
      <c r="L135" s="113"/>
      <c r="M135" s="19">
        <f t="shared" si="18"/>
        <v>0</v>
      </c>
      <c r="N135" s="23">
        <v>132</v>
      </c>
      <c r="O135" s="113"/>
      <c r="P135" s="39">
        <f t="shared" si="19"/>
        <v>0</v>
      </c>
      <c r="Q135" s="23">
        <v>132</v>
      </c>
      <c r="R135" s="113"/>
      <c r="S135" s="20">
        <f t="shared" si="20"/>
        <v>0</v>
      </c>
      <c r="T135" s="23">
        <v>132</v>
      </c>
      <c r="U135" s="113"/>
      <c r="V135" s="22">
        <f t="shared" si="21"/>
        <v>0</v>
      </c>
      <c r="W135" s="23">
        <v>132</v>
      </c>
      <c r="X135" s="113"/>
      <c r="Y135" s="47">
        <f t="shared" si="22"/>
        <v>0</v>
      </c>
      <c r="Z135" s="25"/>
    </row>
    <row r="136" spans="1:26" ht="18.75" customHeight="1" x14ac:dyDescent="0.25">
      <c r="A136" s="85"/>
      <c r="B136" s="23">
        <v>133</v>
      </c>
      <c r="C136" s="113"/>
      <c r="D136" s="17">
        <f t="shared" si="0"/>
        <v>0</v>
      </c>
      <c r="E136" s="23">
        <v>133</v>
      </c>
      <c r="F136" s="113"/>
      <c r="G136" s="18">
        <f t="shared" si="16"/>
        <v>0</v>
      </c>
      <c r="H136" s="23">
        <v>133</v>
      </c>
      <c r="I136" s="113"/>
      <c r="J136" s="21">
        <f t="shared" si="17"/>
        <v>0</v>
      </c>
      <c r="K136" s="23">
        <v>133</v>
      </c>
      <c r="L136" s="113"/>
      <c r="M136" s="19">
        <f t="shared" si="18"/>
        <v>0</v>
      </c>
      <c r="N136" s="23">
        <v>133</v>
      </c>
      <c r="O136" s="113"/>
      <c r="P136" s="39">
        <f t="shared" si="19"/>
        <v>0</v>
      </c>
      <c r="Q136" s="23">
        <v>133</v>
      </c>
      <c r="R136" s="113"/>
      <c r="S136" s="20">
        <f t="shared" si="20"/>
        <v>0</v>
      </c>
      <c r="T136" s="23">
        <v>133</v>
      </c>
      <c r="U136" s="113"/>
      <c r="V136" s="22">
        <f t="shared" si="21"/>
        <v>0</v>
      </c>
      <c r="W136" s="23">
        <v>133</v>
      </c>
      <c r="X136" s="113"/>
      <c r="Y136" s="47">
        <f t="shared" si="22"/>
        <v>0</v>
      </c>
      <c r="Z136" s="25"/>
    </row>
    <row r="137" spans="1:26" ht="18.75" customHeight="1" x14ac:dyDescent="0.25">
      <c r="A137" s="85"/>
      <c r="B137" s="23">
        <v>134</v>
      </c>
      <c r="C137" s="113"/>
      <c r="D137" s="17">
        <f t="shared" si="0"/>
        <v>0</v>
      </c>
      <c r="E137" s="23">
        <v>134</v>
      </c>
      <c r="F137" s="113"/>
      <c r="G137" s="18">
        <f t="shared" si="16"/>
        <v>0</v>
      </c>
      <c r="H137" s="23">
        <v>134</v>
      </c>
      <c r="I137" s="113"/>
      <c r="J137" s="21">
        <f t="shared" si="17"/>
        <v>0</v>
      </c>
      <c r="K137" s="23">
        <v>134</v>
      </c>
      <c r="L137" s="113"/>
      <c r="M137" s="19">
        <f t="shared" si="18"/>
        <v>0</v>
      </c>
      <c r="N137" s="23">
        <v>134</v>
      </c>
      <c r="O137" s="113"/>
      <c r="P137" s="39">
        <f t="shared" si="19"/>
        <v>0</v>
      </c>
      <c r="Q137" s="23">
        <v>134</v>
      </c>
      <c r="R137" s="113"/>
      <c r="S137" s="20">
        <f t="shared" si="20"/>
        <v>0</v>
      </c>
      <c r="T137" s="23">
        <v>134</v>
      </c>
      <c r="U137" s="113"/>
      <c r="V137" s="22">
        <f t="shared" si="21"/>
        <v>0</v>
      </c>
      <c r="W137" s="23">
        <v>134</v>
      </c>
      <c r="X137" s="113"/>
      <c r="Y137" s="47">
        <f t="shared" si="22"/>
        <v>0</v>
      </c>
      <c r="Z137" s="25"/>
    </row>
    <row r="138" spans="1:26" ht="18.75" customHeight="1" x14ac:dyDescent="0.25">
      <c r="A138" s="85"/>
      <c r="B138" s="23">
        <v>135</v>
      </c>
      <c r="C138" s="113"/>
      <c r="D138" s="17">
        <f t="shared" si="0"/>
        <v>0</v>
      </c>
      <c r="E138" s="23">
        <v>135</v>
      </c>
      <c r="F138" s="113"/>
      <c r="G138" s="18">
        <f t="shared" si="16"/>
        <v>0</v>
      </c>
      <c r="H138" s="23">
        <v>135</v>
      </c>
      <c r="I138" s="113"/>
      <c r="J138" s="21">
        <f t="shared" si="17"/>
        <v>0</v>
      </c>
      <c r="K138" s="23">
        <v>135</v>
      </c>
      <c r="L138" s="113"/>
      <c r="M138" s="19">
        <f t="shared" si="18"/>
        <v>0</v>
      </c>
      <c r="N138" s="23">
        <v>135</v>
      </c>
      <c r="O138" s="113"/>
      <c r="P138" s="39">
        <f t="shared" si="19"/>
        <v>0</v>
      </c>
      <c r="Q138" s="23">
        <v>135</v>
      </c>
      <c r="R138" s="113"/>
      <c r="S138" s="20">
        <f t="shared" si="20"/>
        <v>0</v>
      </c>
      <c r="T138" s="23">
        <v>135</v>
      </c>
      <c r="U138" s="113"/>
      <c r="V138" s="22">
        <f t="shared" si="21"/>
        <v>0</v>
      </c>
      <c r="W138" s="23">
        <v>135</v>
      </c>
      <c r="X138" s="113"/>
      <c r="Y138" s="47">
        <f t="shared" si="22"/>
        <v>0</v>
      </c>
      <c r="Z138" s="25"/>
    </row>
    <row r="139" spans="1:26" ht="18.75" customHeight="1" x14ac:dyDescent="0.25">
      <c r="A139" s="85"/>
      <c r="B139" s="23">
        <v>136</v>
      </c>
      <c r="C139" s="113"/>
      <c r="D139" s="17">
        <f t="shared" si="0"/>
        <v>0</v>
      </c>
      <c r="E139" s="23">
        <v>136</v>
      </c>
      <c r="F139" s="113"/>
      <c r="G139" s="18">
        <f t="shared" si="16"/>
        <v>0</v>
      </c>
      <c r="H139" s="23">
        <v>136</v>
      </c>
      <c r="I139" s="113"/>
      <c r="J139" s="21">
        <f t="shared" si="17"/>
        <v>0</v>
      </c>
      <c r="K139" s="23">
        <v>136</v>
      </c>
      <c r="L139" s="113"/>
      <c r="M139" s="19">
        <f t="shared" si="18"/>
        <v>0</v>
      </c>
      <c r="N139" s="23">
        <v>136</v>
      </c>
      <c r="O139" s="113"/>
      <c r="P139" s="39">
        <f t="shared" si="19"/>
        <v>0</v>
      </c>
      <c r="Q139" s="23">
        <v>136</v>
      </c>
      <c r="R139" s="113"/>
      <c r="S139" s="20">
        <f t="shared" si="20"/>
        <v>0</v>
      </c>
      <c r="T139" s="23">
        <v>136</v>
      </c>
      <c r="U139" s="113"/>
      <c r="V139" s="22">
        <f t="shared" si="21"/>
        <v>0</v>
      </c>
      <c r="W139" s="23">
        <v>136</v>
      </c>
      <c r="X139" s="113"/>
      <c r="Y139" s="47">
        <f t="shared" si="22"/>
        <v>0</v>
      </c>
      <c r="Z139" s="25"/>
    </row>
    <row r="140" spans="1:26" ht="18.75" customHeight="1" x14ac:dyDescent="0.25">
      <c r="A140" s="85"/>
      <c r="B140" s="23">
        <v>137</v>
      </c>
      <c r="C140" s="113"/>
      <c r="D140" s="17">
        <f t="shared" si="0"/>
        <v>0</v>
      </c>
      <c r="E140" s="23">
        <v>137</v>
      </c>
      <c r="F140" s="113"/>
      <c r="G140" s="18">
        <f t="shared" si="16"/>
        <v>0</v>
      </c>
      <c r="H140" s="23">
        <v>137</v>
      </c>
      <c r="I140" s="113"/>
      <c r="J140" s="21">
        <f t="shared" si="17"/>
        <v>0</v>
      </c>
      <c r="K140" s="23">
        <v>137</v>
      </c>
      <c r="L140" s="113"/>
      <c r="M140" s="19">
        <f t="shared" si="18"/>
        <v>0</v>
      </c>
      <c r="N140" s="23">
        <v>137</v>
      </c>
      <c r="O140" s="113"/>
      <c r="P140" s="39">
        <f t="shared" si="19"/>
        <v>0</v>
      </c>
      <c r="Q140" s="23">
        <v>137</v>
      </c>
      <c r="R140" s="113"/>
      <c r="S140" s="20">
        <f t="shared" si="20"/>
        <v>0</v>
      </c>
      <c r="T140" s="23">
        <v>137</v>
      </c>
      <c r="U140" s="113"/>
      <c r="V140" s="22">
        <f t="shared" si="21"/>
        <v>0</v>
      </c>
      <c r="W140" s="23">
        <v>137</v>
      </c>
      <c r="X140" s="113"/>
      <c r="Y140" s="47">
        <f t="shared" si="22"/>
        <v>0</v>
      </c>
      <c r="Z140" s="25"/>
    </row>
    <row r="141" spans="1:26" ht="18.75" customHeight="1" x14ac:dyDescent="0.25">
      <c r="A141" s="85"/>
      <c r="B141" s="23">
        <v>138</v>
      </c>
      <c r="C141" s="113"/>
      <c r="D141" s="17">
        <f t="shared" si="0"/>
        <v>0</v>
      </c>
      <c r="E141" s="23">
        <v>138</v>
      </c>
      <c r="F141" s="113"/>
      <c r="G141" s="18">
        <f t="shared" si="16"/>
        <v>0</v>
      </c>
      <c r="H141" s="23">
        <v>138</v>
      </c>
      <c r="I141" s="113"/>
      <c r="J141" s="21">
        <f t="shared" si="17"/>
        <v>0</v>
      </c>
      <c r="K141" s="23">
        <v>138</v>
      </c>
      <c r="L141" s="113"/>
      <c r="M141" s="19">
        <f t="shared" si="18"/>
        <v>0</v>
      </c>
      <c r="N141" s="23">
        <v>138</v>
      </c>
      <c r="O141" s="113"/>
      <c r="P141" s="39">
        <f t="shared" si="19"/>
        <v>0</v>
      </c>
      <c r="Q141" s="23">
        <v>138</v>
      </c>
      <c r="R141" s="113"/>
      <c r="S141" s="20">
        <f t="shared" si="20"/>
        <v>0</v>
      </c>
      <c r="T141" s="23">
        <v>138</v>
      </c>
      <c r="U141" s="113"/>
      <c r="V141" s="22">
        <f t="shared" si="21"/>
        <v>0</v>
      </c>
      <c r="W141" s="23">
        <v>138</v>
      </c>
      <c r="X141" s="113"/>
      <c r="Y141" s="47">
        <f t="shared" si="22"/>
        <v>0</v>
      </c>
      <c r="Z141" s="25"/>
    </row>
    <row r="142" spans="1:26" ht="18.75" customHeight="1" x14ac:dyDescent="0.25">
      <c r="A142" s="85"/>
      <c r="B142" s="23">
        <v>139</v>
      </c>
      <c r="C142" s="113"/>
      <c r="D142" s="17">
        <f t="shared" si="0"/>
        <v>0</v>
      </c>
      <c r="E142" s="23">
        <v>139</v>
      </c>
      <c r="F142" s="113"/>
      <c r="G142" s="18">
        <f t="shared" si="16"/>
        <v>0</v>
      </c>
      <c r="H142" s="23">
        <v>139</v>
      </c>
      <c r="I142" s="113"/>
      <c r="J142" s="21">
        <f t="shared" si="17"/>
        <v>0</v>
      </c>
      <c r="K142" s="23">
        <v>139</v>
      </c>
      <c r="L142" s="113"/>
      <c r="M142" s="19">
        <f t="shared" si="18"/>
        <v>0</v>
      </c>
      <c r="N142" s="23">
        <v>139</v>
      </c>
      <c r="O142" s="113"/>
      <c r="P142" s="39">
        <f t="shared" si="19"/>
        <v>0</v>
      </c>
      <c r="Q142" s="23">
        <v>139</v>
      </c>
      <c r="R142" s="113"/>
      <c r="S142" s="20">
        <f t="shared" si="20"/>
        <v>0</v>
      </c>
      <c r="T142" s="23">
        <v>139</v>
      </c>
      <c r="U142" s="113"/>
      <c r="V142" s="22">
        <f t="shared" si="21"/>
        <v>0</v>
      </c>
      <c r="W142" s="23">
        <v>139</v>
      </c>
      <c r="X142" s="113"/>
      <c r="Y142" s="47">
        <f t="shared" si="22"/>
        <v>0</v>
      </c>
      <c r="Z142" s="25"/>
    </row>
    <row r="143" spans="1:26" ht="18.75" customHeight="1" x14ac:dyDescent="0.25">
      <c r="A143" s="85"/>
      <c r="B143" s="23">
        <v>140</v>
      </c>
      <c r="C143" s="113"/>
      <c r="D143" s="17">
        <f t="shared" si="0"/>
        <v>0</v>
      </c>
      <c r="E143" s="23">
        <v>140</v>
      </c>
      <c r="F143" s="113"/>
      <c r="G143" s="18">
        <f t="shared" si="16"/>
        <v>0</v>
      </c>
      <c r="H143" s="23">
        <v>140</v>
      </c>
      <c r="I143" s="113"/>
      <c r="J143" s="21">
        <f t="shared" si="17"/>
        <v>0</v>
      </c>
      <c r="K143" s="23">
        <v>140</v>
      </c>
      <c r="L143" s="113"/>
      <c r="M143" s="19">
        <f t="shared" si="18"/>
        <v>0</v>
      </c>
      <c r="N143" s="23">
        <v>140</v>
      </c>
      <c r="O143" s="113"/>
      <c r="P143" s="39">
        <f t="shared" si="19"/>
        <v>0</v>
      </c>
      <c r="Q143" s="23">
        <v>140</v>
      </c>
      <c r="R143" s="113"/>
      <c r="S143" s="20">
        <f t="shared" si="20"/>
        <v>0</v>
      </c>
      <c r="T143" s="23">
        <v>140</v>
      </c>
      <c r="U143" s="113"/>
      <c r="V143" s="22">
        <f t="shared" si="21"/>
        <v>0</v>
      </c>
      <c r="W143" s="23">
        <v>140</v>
      </c>
      <c r="X143" s="113"/>
      <c r="Y143" s="47">
        <f t="shared" si="22"/>
        <v>0</v>
      </c>
      <c r="Z143" s="25"/>
    </row>
    <row r="144" spans="1:26" ht="18.75" customHeight="1" x14ac:dyDescent="0.25">
      <c r="A144" s="85"/>
      <c r="B144" s="23">
        <v>141</v>
      </c>
      <c r="C144" s="113"/>
      <c r="D144" s="17">
        <f t="shared" si="0"/>
        <v>0</v>
      </c>
      <c r="E144" s="23">
        <v>141</v>
      </c>
      <c r="F144" s="113"/>
      <c r="G144" s="18">
        <f t="shared" si="16"/>
        <v>0</v>
      </c>
      <c r="H144" s="23">
        <v>141</v>
      </c>
      <c r="I144" s="113"/>
      <c r="J144" s="21">
        <f t="shared" si="17"/>
        <v>0</v>
      </c>
      <c r="K144" s="23">
        <v>141</v>
      </c>
      <c r="L144" s="113"/>
      <c r="M144" s="19">
        <f t="shared" si="18"/>
        <v>0</v>
      </c>
      <c r="N144" s="23">
        <v>141</v>
      </c>
      <c r="O144" s="113"/>
      <c r="P144" s="39">
        <f t="shared" si="19"/>
        <v>0</v>
      </c>
      <c r="Q144" s="23">
        <v>141</v>
      </c>
      <c r="R144" s="113"/>
      <c r="S144" s="20">
        <f t="shared" si="20"/>
        <v>0</v>
      </c>
      <c r="T144" s="23">
        <v>141</v>
      </c>
      <c r="U144" s="113"/>
      <c r="V144" s="22">
        <f t="shared" si="21"/>
        <v>0</v>
      </c>
      <c r="W144" s="23">
        <v>141</v>
      </c>
      <c r="X144" s="113"/>
      <c r="Y144" s="47">
        <f t="shared" si="22"/>
        <v>0</v>
      </c>
      <c r="Z144" s="25"/>
    </row>
    <row r="145" spans="1:26" ht="18.75" customHeight="1" x14ac:dyDescent="0.25">
      <c r="A145" s="85"/>
      <c r="B145" s="23">
        <v>142</v>
      </c>
      <c r="C145" s="113"/>
      <c r="D145" s="17">
        <f t="shared" si="0"/>
        <v>0</v>
      </c>
      <c r="E145" s="23">
        <v>142</v>
      </c>
      <c r="F145" s="113"/>
      <c r="G145" s="18">
        <f t="shared" si="16"/>
        <v>0</v>
      </c>
      <c r="H145" s="23">
        <v>142</v>
      </c>
      <c r="I145" s="113"/>
      <c r="J145" s="21">
        <f t="shared" si="17"/>
        <v>0</v>
      </c>
      <c r="K145" s="23">
        <v>142</v>
      </c>
      <c r="L145" s="113"/>
      <c r="M145" s="19">
        <f t="shared" si="18"/>
        <v>0</v>
      </c>
      <c r="N145" s="23">
        <v>142</v>
      </c>
      <c r="O145" s="113"/>
      <c r="P145" s="39">
        <f t="shared" si="19"/>
        <v>0</v>
      </c>
      <c r="Q145" s="23">
        <v>142</v>
      </c>
      <c r="R145" s="113"/>
      <c r="S145" s="20">
        <f t="shared" si="20"/>
        <v>0</v>
      </c>
      <c r="T145" s="23">
        <v>142</v>
      </c>
      <c r="U145" s="113"/>
      <c r="V145" s="22">
        <f t="shared" si="21"/>
        <v>0</v>
      </c>
      <c r="W145" s="23">
        <v>142</v>
      </c>
      <c r="X145" s="113"/>
      <c r="Y145" s="47">
        <f t="shared" si="22"/>
        <v>0</v>
      </c>
      <c r="Z145" s="25"/>
    </row>
    <row r="146" spans="1:26" ht="18.75" customHeight="1" x14ac:dyDescent="0.25">
      <c r="A146" s="85"/>
      <c r="B146" s="23">
        <v>143</v>
      </c>
      <c r="C146" s="113"/>
      <c r="D146" s="17">
        <f t="shared" si="0"/>
        <v>0</v>
      </c>
      <c r="E146" s="23">
        <v>143</v>
      </c>
      <c r="F146" s="113"/>
      <c r="G146" s="18">
        <f t="shared" si="16"/>
        <v>0</v>
      </c>
      <c r="H146" s="23">
        <v>143</v>
      </c>
      <c r="I146" s="113"/>
      <c r="J146" s="21">
        <f t="shared" si="17"/>
        <v>0</v>
      </c>
      <c r="K146" s="23">
        <v>143</v>
      </c>
      <c r="L146" s="113"/>
      <c r="M146" s="19">
        <f t="shared" si="18"/>
        <v>0</v>
      </c>
      <c r="N146" s="23">
        <v>143</v>
      </c>
      <c r="O146" s="113"/>
      <c r="P146" s="39">
        <f t="shared" si="19"/>
        <v>0</v>
      </c>
      <c r="Q146" s="23">
        <v>143</v>
      </c>
      <c r="R146" s="113"/>
      <c r="S146" s="20">
        <f t="shared" si="20"/>
        <v>0</v>
      </c>
      <c r="T146" s="23">
        <v>143</v>
      </c>
      <c r="U146" s="113"/>
      <c r="V146" s="22">
        <f t="shared" si="21"/>
        <v>0</v>
      </c>
      <c r="W146" s="23">
        <v>143</v>
      </c>
      <c r="X146" s="113"/>
      <c r="Y146" s="47">
        <f t="shared" si="22"/>
        <v>0</v>
      </c>
      <c r="Z146" s="25"/>
    </row>
    <row r="147" spans="1:26" ht="18.75" customHeight="1" x14ac:dyDescent="0.25">
      <c r="A147" s="85"/>
      <c r="B147" s="23">
        <v>144</v>
      </c>
      <c r="C147" s="113"/>
      <c r="D147" s="17">
        <f t="shared" si="0"/>
        <v>0</v>
      </c>
      <c r="E147" s="23">
        <v>144</v>
      </c>
      <c r="F147" s="113"/>
      <c r="G147" s="18">
        <f t="shared" si="16"/>
        <v>0</v>
      </c>
      <c r="H147" s="23">
        <v>144</v>
      </c>
      <c r="I147" s="113"/>
      <c r="J147" s="21">
        <f t="shared" si="17"/>
        <v>0</v>
      </c>
      <c r="K147" s="23">
        <v>144</v>
      </c>
      <c r="L147" s="113"/>
      <c r="M147" s="19">
        <f t="shared" si="18"/>
        <v>0</v>
      </c>
      <c r="N147" s="23">
        <v>144</v>
      </c>
      <c r="O147" s="113"/>
      <c r="P147" s="39">
        <f t="shared" si="19"/>
        <v>0</v>
      </c>
      <c r="Q147" s="23">
        <v>144</v>
      </c>
      <c r="R147" s="113"/>
      <c r="S147" s="20">
        <f t="shared" si="20"/>
        <v>0</v>
      </c>
      <c r="T147" s="23">
        <v>144</v>
      </c>
      <c r="U147" s="113"/>
      <c r="V147" s="22">
        <f t="shared" si="21"/>
        <v>0</v>
      </c>
      <c r="W147" s="23">
        <v>144</v>
      </c>
      <c r="X147" s="113"/>
      <c r="Y147" s="47">
        <f t="shared" si="22"/>
        <v>0</v>
      </c>
      <c r="Z147" s="25"/>
    </row>
    <row r="148" spans="1:26" ht="18.75" customHeight="1" x14ac:dyDescent="0.25">
      <c r="A148" s="85"/>
      <c r="B148" s="23">
        <v>145</v>
      </c>
      <c r="C148" s="113"/>
      <c r="D148" s="17">
        <f t="shared" si="0"/>
        <v>0</v>
      </c>
      <c r="E148" s="23">
        <v>145</v>
      </c>
      <c r="F148" s="113"/>
      <c r="G148" s="18">
        <f t="shared" si="16"/>
        <v>0</v>
      </c>
      <c r="H148" s="23">
        <v>145</v>
      </c>
      <c r="I148" s="113"/>
      <c r="J148" s="21">
        <f t="shared" si="17"/>
        <v>0</v>
      </c>
      <c r="K148" s="23">
        <v>145</v>
      </c>
      <c r="L148" s="113"/>
      <c r="M148" s="19">
        <f t="shared" si="18"/>
        <v>0</v>
      </c>
      <c r="N148" s="23">
        <v>145</v>
      </c>
      <c r="O148" s="113"/>
      <c r="P148" s="39">
        <f t="shared" si="19"/>
        <v>0</v>
      </c>
      <c r="Q148" s="23">
        <v>145</v>
      </c>
      <c r="R148" s="113"/>
      <c r="S148" s="20">
        <f t="shared" si="20"/>
        <v>0</v>
      </c>
      <c r="T148" s="23">
        <v>145</v>
      </c>
      <c r="U148" s="113"/>
      <c r="V148" s="22">
        <f t="shared" si="21"/>
        <v>0</v>
      </c>
      <c r="W148" s="23">
        <v>145</v>
      </c>
      <c r="X148" s="113"/>
      <c r="Y148" s="47">
        <f t="shared" si="22"/>
        <v>0</v>
      </c>
      <c r="Z148" s="25"/>
    </row>
    <row r="149" spans="1:26" ht="18.75" customHeight="1" x14ac:dyDescent="0.25">
      <c r="A149" s="85"/>
      <c r="B149" s="23">
        <v>146</v>
      </c>
      <c r="C149" s="113"/>
      <c r="D149" s="17">
        <f t="shared" si="0"/>
        <v>0</v>
      </c>
      <c r="E149" s="23">
        <v>146</v>
      </c>
      <c r="F149" s="113"/>
      <c r="G149" s="18">
        <f t="shared" si="16"/>
        <v>0</v>
      </c>
      <c r="H149" s="23">
        <v>146</v>
      </c>
      <c r="I149" s="113"/>
      <c r="J149" s="21">
        <f t="shared" si="17"/>
        <v>0</v>
      </c>
      <c r="K149" s="23">
        <v>146</v>
      </c>
      <c r="L149" s="113"/>
      <c r="M149" s="19">
        <f t="shared" si="18"/>
        <v>0</v>
      </c>
      <c r="N149" s="23">
        <v>146</v>
      </c>
      <c r="O149" s="113"/>
      <c r="P149" s="39">
        <f t="shared" si="19"/>
        <v>0</v>
      </c>
      <c r="Q149" s="23">
        <v>146</v>
      </c>
      <c r="R149" s="113"/>
      <c r="S149" s="20">
        <f t="shared" si="20"/>
        <v>0</v>
      </c>
      <c r="T149" s="23">
        <v>146</v>
      </c>
      <c r="U149" s="113"/>
      <c r="V149" s="22">
        <f t="shared" si="21"/>
        <v>0</v>
      </c>
      <c r="W149" s="23">
        <v>146</v>
      </c>
      <c r="X149" s="113"/>
      <c r="Y149" s="47">
        <f t="shared" si="22"/>
        <v>0</v>
      </c>
      <c r="Z149" s="25"/>
    </row>
    <row r="150" spans="1:26" ht="18.75" customHeight="1" x14ac:dyDescent="0.25">
      <c r="A150" s="85"/>
      <c r="B150" s="23">
        <v>147</v>
      </c>
      <c r="C150" s="113"/>
      <c r="D150" s="17">
        <f t="shared" si="0"/>
        <v>0</v>
      </c>
      <c r="E150" s="23">
        <v>147</v>
      </c>
      <c r="F150" s="113"/>
      <c r="G150" s="18">
        <f t="shared" si="16"/>
        <v>0</v>
      </c>
      <c r="H150" s="23">
        <v>147</v>
      </c>
      <c r="I150" s="113"/>
      <c r="J150" s="21">
        <f t="shared" si="17"/>
        <v>0</v>
      </c>
      <c r="K150" s="23">
        <v>147</v>
      </c>
      <c r="L150" s="113"/>
      <c r="M150" s="19">
        <f t="shared" si="18"/>
        <v>0</v>
      </c>
      <c r="N150" s="23">
        <v>147</v>
      </c>
      <c r="O150" s="113"/>
      <c r="P150" s="39">
        <f t="shared" si="19"/>
        <v>0</v>
      </c>
      <c r="Q150" s="23">
        <v>147</v>
      </c>
      <c r="R150" s="113"/>
      <c r="S150" s="20">
        <f t="shared" si="20"/>
        <v>0</v>
      </c>
      <c r="T150" s="23">
        <v>147</v>
      </c>
      <c r="U150" s="113"/>
      <c r="V150" s="22">
        <f t="shared" si="21"/>
        <v>0</v>
      </c>
      <c r="W150" s="23">
        <v>147</v>
      </c>
      <c r="X150" s="113"/>
      <c r="Y150" s="47">
        <f t="shared" si="22"/>
        <v>0</v>
      </c>
      <c r="Z150" s="25"/>
    </row>
    <row r="151" spans="1:26" ht="18.75" customHeight="1" x14ac:dyDescent="0.25">
      <c r="A151" s="85"/>
      <c r="B151" s="23">
        <v>148</v>
      </c>
      <c r="C151" s="113"/>
      <c r="D151" s="17">
        <f t="shared" si="0"/>
        <v>0</v>
      </c>
      <c r="E151" s="23">
        <v>148</v>
      </c>
      <c r="F151" s="113"/>
      <c r="G151" s="18">
        <f t="shared" si="16"/>
        <v>0</v>
      </c>
      <c r="H151" s="23">
        <v>148</v>
      </c>
      <c r="I151" s="113"/>
      <c r="J151" s="21">
        <f t="shared" si="17"/>
        <v>0</v>
      </c>
      <c r="K151" s="23">
        <v>148</v>
      </c>
      <c r="L151" s="113"/>
      <c r="M151" s="19">
        <f t="shared" si="18"/>
        <v>0</v>
      </c>
      <c r="N151" s="23">
        <v>148</v>
      </c>
      <c r="O151" s="113"/>
      <c r="P151" s="39">
        <f t="shared" si="19"/>
        <v>0</v>
      </c>
      <c r="Q151" s="23">
        <v>148</v>
      </c>
      <c r="R151" s="113"/>
      <c r="S151" s="20">
        <f t="shared" si="20"/>
        <v>0</v>
      </c>
      <c r="T151" s="23">
        <v>148</v>
      </c>
      <c r="U151" s="113"/>
      <c r="V151" s="22">
        <f t="shared" si="21"/>
        <v>0</v>
      </c>
      <c r="W151" s="23">
        <v>148</v>
      </c>
      <c r="X151" s="113"/>
      <c r="Y151" s="47">
        <f t="shared" si="22"/>
        <v>0</v>
      </c>
      <c r="Z151" s="25"/>
    </row>
    <row r="152" spans="1:26" ht="18.75" customHeight="1" x14ac:dyDescent="0.25">
      <c r="A152" s="85"/>
      <c r="B152" s="23">
        <v>149</v>
      </c>
      <c r="C152" s="113"/>
      <c r="D152" s="17">
        <f t="shared" si="0"/>
        <v>0</v>
      </c>
      <c r="E152" s="23">
        <v>149</v>
      </c>
      <c r="F152" s="113"/>
      <c r="G152" s="18">
        <f t="shared" si="16"/>
        <v>0</v>
      </c>
      <c r="H152" s="23">
        <v>149</v>
      </c>
      <c r="I152" s="113"/>
      <c r="J152" s="21">
        <f t="shared" si="17"/>
        <v>0</v>
      </c>
      <c r="K152" s="23">
        <v>149</v>
      </c>
      <c r="L152" s="113"/>
      <c r="M152" s="19">
        <f t="shared" si="18"/>
        <v>0</v>
      </c>
      <c r="N152" s="23">
        <v>149</v>
      </c>
      <c r="O152" s="113"/>
      <c r="P152" s="39">
        <f t="shared" si="19"/>
        <v>0</v>
      </c>
      <c r="Q152" s="23">
        <v>149</v>
      </c>
      <c r="R152" s="113"/>
      <c r="S152" s="20">
        <f t="shared" si="20"/>
        <v>0</v>
      </c>
      <c r="T152" s="23">
        <v>149</v>
      </c>
      <c r="U152" s="113"/>
      <c r="V152" s="22">
        <f t="shared" si="21"/>
        <v>0</v>
      </c>
      <c r="W152" s="23">
        <v>149</v>
      </c>
      <c r="X152" s="113"/>
      <c r="Y152" s="47">
        <f t="shared" si="22"/>
        <v>0</v>
      </c>
      <c r="Z152" s="25"/>
    </row>
    <row r="153" spans="1:26" ht="18.75" customHeight="1" x14ac:dyDescent="0.25">
      <c r="A153" s="85"/>
      <c r="B153" s="23">
        <v>150</v>
      </c>
      <c r="C153" s="113"/>
      <c r="D153" s="17">
        <f t="shared" si="0"/>
        <v>0</v>
      </c>
      <c r="E153" s="23">
        <v>150</v>
      </c>
      <c r="F153" s="113"/>
      <c r="G153" s="18">
        <f t="shared" si="16"/>
        <v>0</v>
      </c>
      <c r="H153" s="23">
        <v>150</v>
      </c>
      <c r="I153" s="113"/>
      <c r="J153" s="21">
        <f t="shared" si="17"/>
        <v>0</v>
      </c>
      <c r="K153" s="23">
        <v>150</v>
      </c>
      <c r="L153" s="113"/>
      <c r="M153" s="19">
        <f t="shared" si="18"/>
        <v>0</v>
      </c>
      <c r="N153" s="23">
        <v>150</v>
      </c>
      <c r="O153" s="113"/>
      <c r="P153" s="39">
        <f t="shared" si="19"/>
        <v>0</v>
      </c>
      <c r="Q153" s="23">
        <v>150</v>
      </c>
      <c r="R153" s="113"/>
      <c r="S153" s="20">
        <f t="shared" si="20"/>
        <v>0</v>
      </c>
      <c r="T153" s="23">
        <v>150</v>
      </c>
      <c r="U153" s="113"/>
      <c r="V153" s="22">
        <f t="shared" si="21"/>
        <v>0</v>
      </c>
      <c r="W153" s="23">
        <v>150</v>
      </c>
      <c r="X153" s="113"/>
      <c r="Y153" s="47">
        <f t="shared" si="22"/>
        <v>0</v>
      </c>
      <c r="Z153" s="25"/>
    </row>
    <row r="154" spans="1:26" ht="18.75" customHeight="1" x14ac:dyDescent="0.25">
      <c r="A154" s="85"/>
      <c r="B154" s="23">
        <v>151</v>
      </c>
      <c r="C154" s="113"/>
      <c r="D154" s="17">
        <f t="shared" si="0"/>
        <v>0</v>
      </c>
      <c r="E154" s="23">
        <v>151</v>
      </c>
      <c r="F154" s="113"/>
      <c r="G154" s="18">
        <f t="shared" si="16"/>
        <v>0</v>
      </c>
      <c r="H154" s="23">
        <v>151</v>
      </c>
      <c r="I154" s="113"/>
      <c r="J154" s="21">
        <f t="shared" si="17"/>
        <v>0</v>
      </c>
      <c r="K154" s="23">
        <v>151</v>
      </c>
      <c r="L154" s="113"/>
      <c r="M154" s="19">
        <f t="shared" si="18"/>
        <v>0</v>
      </c>
      <c r="N154" s="23">
        <v>151</v>
      </c>
      <c r="O154" s="113"/>
      <c r="P154" s="39">
        <f t="shared" si="19"/>
        <v>0</v>
      </c>
      <c r="Q154" s="23">
        <v>151</v>
      </c>
      <c r="R154" s="113"/>
      <c r="S154" s="20">
        <f t="shared" si="20"/>
        <v>0</v>
      </c>
      <c r="T154" s="23">
        <v>151</v>
      </c>
      <c r="U154" s="113"/>
      <c r="V154" s="22">
        <f t="shared" si="21"/>
        <v>0</v>
      </c>
      <c r="W154" s="23">
        <v>151</v>
      </c>
      <c r="X154" s="113"/>
      <c r="Y154" s="47">
        <f t="shared" si="22"/>
        <v>0</v>
      </c>
      <c r="Z154" s="25"/>
    </row>
    <row r="155" spans="1:26" ht="18.75" customHeight="1" x14ac:dyDescent="0.25">
      <c r="A155" s="85"/>
      <c r="B155" s="23">
        <v>152</v>
      </c>
      <c r="C155" s="113"/>
      <c r="D155" s="17">
        <f t="shared" si="0"/>
        <v>0</v>
      </c>
      <c r="E155" s="23">
        <v>152</v>
      </c>
      <c r="F155" s="113"/>
      <c r="G155" s="18">
        <f t="shared" si="16"/>
        <v>0</v>
      </c>
      <c r="H155" s="23">
        <v>152</v>
      </c>
      <c r="I155" s="113"/>
      <c r="J155" s="21">
        <f t="shared" si="17"/>
        <v>0</v>
      </c>
      <c r="K155" s="23">
        <v>152</v>
      </c>
      <c r="L155" s="113"/>
      <c r="M155" s="19">
        <f t="shared" si="18"/>
        <v>0</v>
      </c>
      <c r="N155" s="23">
        <v>152</v>
      </c>
      <c r="O155" s="113"/>
      <c r="P155" s="39">
        <f t="shared" si="19"/>
        <v>0</v>
      </c>
      <c r="Q155" s="23">
        <v>152</v>
      </c>
      <c r="R155" s="113"/>
      <c r="S155" s="20">
        <f t="shared" si="20"/>
        <v>0</v>
      </c>
      <c r="T155" s="23">
        <v>152</v>
      </c>
      <c r="U155" s="113"/>
      <c r="V155" s="22">
        <f t="shared" si="21"/>
        <v>0</v>
      </c>
      <c r="W155" s="23">
        <v>152</v>
      </c>
      <c r="X155" s="113"/>
      <c r="Y155" s="47">
        <f t="shared" si="22"/>
        <v>0</v>
      </c>
      <c r="Z155" s="25"/>
    </row>
    <row r="156" spans="1:26" ht="18.75" customHeight="1" x14ac:dyDescent="0.25">
      <c r="A156" s="85"/>
      <c r="B156" s="23">
        <v>153</v>
      </c>
      <c r="C156" s="113"/>
      <c r="D156" s="17">
        <f t="shared" si="0"/>
        <v>0</v>
      </c>
      <c r="E156" s="23">
        <v>153</v>
      </c>
      <c r="F156" s="113"/>
      <c r="G156" s="18">
        <f t="shared" si="16"/>
        <v>0</v>
      </c>
      <c r="H156" s="23">
        <v>153</v>
      </c>
      <c r="I156" s="113"/>
      <c r="J156" s="21">
        <f t="shared" si="17"/>
        <v>0</v>
      </c>
      <c r="K156" s="23">
        <v>153</v>
      </c>
      <c r="L156" s="113"/>
      <c r="M156" s="19">
        <f t="shared" si="18"/>
        <v>0</v>
      </c>
      <c r="N156" s="23">
        <v>153</v>
      </c>
      <c r="O156" s="113"/>
      <c r="P156" s="39">
        <f t="shared" si="19"/>
        <v>0</v>
      </c>
      <c r="Q156" s="23">
        <v>153</v>
      </c>
      <c r="R156" s="113"/>
      <c r="S156" s="20">
        <f t="shared" si="20"/>
        <v>0</v>
      </c>
      <c r="T156" s="23">
        <v>153</v>
      </c>
      <c r="U156" s="113"/>
      <c r="V156" s="22">
        <f t="shared" si="21"/>
        <v>0</v>
      </c>
      <c r="W156" s="23">
        <v>153</v>
      </c>
      <c r="X156" s="113"/>
      <c r="Y156" s="47">
        <f t="shared" si="22"/>
        <v>0</v>
      </c>
      <c r="Z156" s="25"/>
    </row>
    <row r="157" spans="1:26" ht="18.75" customHeight="1" x14ac:dyDescent="0.25">
      <c r="A157" s="85"/>
      <c r="B157" s="23">
        <v>154</v>
      </c>
      <c r="C157" s="113"/>
      <c r="D157" s="17">
        <f t="shared" si="0"/>
        <v>0</v>
      </c>
      <c r="E157" s="23">
        <v>154</v>
      </c>
      <c r="F157" s="113"/>
      <c r="G157" s="18">
        <f t="shared" si="16"/>
        <v>0</v>
      </c>
      <c r="H157" s="23">
        <v>154</v>
      </c>
      <c r="I157" s="113"/>
      <c r="J157" s="21">
        <f t="shared" si="17"/>
        <v>0</v>
      </c>
      <c r="K157" s="23">
        <v>154</v>
      </c>
      <c r="L157" s="113"/>
      <c r="M157" s="19">
        <f t="shared" si="18"/>
        <v>0</v>
      </c>
      <c r="N157" s="23">
        <v>154</v>
      </c>
      <c r="O157" s="113"/>
      <c r="P157" s="39">
        <f t="shared" si="19"/>
        <v>0</v>
      </c>
      <c r="Q157" s="23">
        <v>154</v>
      </c>
      <c r="R157" s="113"/>
      <c r="S157" s="20">
        <f t="shared" si="20"/>
        <v>0</v>
      </c>
      <c r="T157" s="23">
        <v>154</v>
      </c>
      <c r="U157" s="113"/>
      <c r="V157" s="22">
        <f t="shared" si="21"/>
        <v>0</v>
      </c>
      <c r="W157" s="23">
        <v>154</v>
      </c>
      <c r="X157" s="113"/>
      <c r="Y157" s="47">
        <f t="shared" si="22"/>
        <v>0</v>
      </c>
      <c r="Z157" s="25"/>
    </row>
    <row r="158" spans="1:26" ht="18.75" customHeight="1" x14ac:dyDescent="0.25">
      <c r="A158" s="85"/>
      <c r="B158" s="23">
        <v>155</v>
      </c>
      <c r="C158" s="113"/>
      <c r="D158" s="17">
        <f t="shared" si="0"/>
        <v>0</v>
      </c>
      <c r="E158" s="23">
        <v>155</v>
      </c>
      <c r="F158" s="113"/>
      <c r="G158" s="18">
        <f t="shared" si="16"/>
        <v>0</v>
      </c>
      <c r="H158" s="23">
        <v>155</v>
      </c>
      <c r="I158" s="113"/>
      <c r="J158" s="21">
        <f t="shared" si="17"/>
        <v>0</v>
      </c>
      <c r="K158" s="23">
        <v>155</v>
      </c>
      <c r="L158" s="113"/>
      <c r="M158" s="19">
        <f t="shared" si="18"/>
        <v>0</v>
      </c>
      <c r="N158" s="23">
        <v>155</v>
      </c>
      <c r="O158" s="113"/>
      <c r="P158" s="39">
        <f t="shared" si="19"/>
        <v>0</v>
      </c>
      <c r="Q158" s="23">
        <v>155</v>
      </c>
      <c r="R158" s="113"/>
      <c r="S158" s="20">
        <f t="shared" si="20"/>
        <v>0</v>
      </c>
      <c r="T158" s="23">
        <v>155</v>
      </c>
      <c r="U158" s="113"/>
      <c r="V158" s="22">
        <f t="shared" si="21"/>
        <v>0</v>
      </c>
      <c r="W158" s="23">
        <v>155</v>
      </c>
      <c r="X158" s="113"/>
      <c r="Y158" s="47">
        <f t="shared" si="22"/>
        <v>0</v>
      </c>
      <c r="Z158" s="25"/>
    </row>
    <row r="159" spans="1:26" ht="18.75" customHeight="1" x14ac:dyDescent="0.25">
      <c r="A159" s="85"/>
      <c r="B159" s="23">
        <v>156</v>
      </c>
      <c r="C159" s="113"/>
      <c r="D159" s="17">
        <f t="shared" si="0"/>
        <v>0</v>
      </c>
      <c r="E159" s="23">
        <v>156</v>
      </c>
      <c r="F159" s="113"/>
      <c r="G159" s="18">
        <f t="shared" si="16"/>
        <v>0</v>
      </c>
      <c r="H159" s="23">
        <v>156</v>
      </c>
      <c r="I159" s="113"/>
      <c r="J159" s="21">
        <f t="shared" si="17"/>
        <v>0</v>
      </c>
      <c r="K159" s="23">
        <v>156</v>
      </c>
      <c r="L159" s="113"/>
      <c r="M159" s="19">
        <f t="shared" si="18"/>
        <v>0</v>
      </c>
      <c r="N159" s="23">
        <v>156</v>
      </c>
      <c r="O159" s="113"/>
      <c r="P159" s="39">
        <f t="shared" si="19"/>
        <v>0</v>
      </c>
      <c r="Q159" s="23">
        <v>156</v>
      </c>
      <c r="R159" s="113"/>
      <c r="S159" s="20">
        <f t="shared" si="20"/>
        <v>0</v>
      </c>
      <c r="T159" s="23">
        <v>156</v>
      </c>
      <c r="U159" s="113"/>
      <c r="V159" s="22">
        <f t="shared" si="21"/>
        <v>0</v>
      </c>
      <c r="W159" s="23">
        <v>156</v>
      </c>
      <c r="X159" s="113"/>
      <c r="Y159" s="47">
        <f t="shared" si="22"/>
        <v>0</v>
      </c>
      <c r="Z159" s="25"/>
    </row>
    <row r="160" spans="1:26" ht="18.75" customHeight="1" x14ac:dyDescent="0.25">
      <c r="A160" s="85"/>
      <c r="B160" s="23">
        <v>157</v>
      </c>
      <c r="C160" s="113"/>
      <c r="D160" s="17">
        <f t="shared" si="0"/>
        <v>0</v>
      </c>
      <c r="E160" s="23">
        <v>157</v>
      </c>
      <c r="F160" s="113"/>
      <c r="G160" s="18">
        <f t="shared" si="16"/>
        <v>0</v>
      </c>
      <c r="H160" s="23">
        <v>157</v>
      </c>
      <c r="I160" s="113"/>
      <c r="J160" s="21">
        <f t="shared" si="17"/>
        <v>0</v>
      </c>
      <c r="K160" s="23">
        <v>157</v>
      </c>
      <c r="L160" s="113"/>
      <c r="M160" s="19">
        <f t="shared" si="18"/>
        <v>0</v>
      </c>
      <c r="N160" s="23">
        <v>157</v>
      </c>
      <c r="O160" s="113"/>
      <c r="P160" s="39">
        <f t="shared" si="19"/>
        <v>0</v>
      </c>
      <c r="Q160" s="23">
        <v>157</v>
      </c>
      <c r="R160" s="113"/>
      <c r="S160" s="20">
        <f t="shared" si="20"/>
        <v>0</v>
      </c>
      <c r="T160" s="23">
        <v>157</v>
      </c>
      <c r="U160" s="113"/>
      <c r="V160" s="22">
        <f t="shared" si="21"/>
        <v>0</v>
      </c>
      <c r="W160" s="23">
        <v>157</v>
      </c>
      <c r="X160" s="113"/>
      <c r="Y160" s="47">
        <f t="shared" si="22"/>
        <v>0</v>
      </c>
      <c r="Z160" s="25"/>
    </row>
    <row r="161" spans="1:26" ht="18.75" customHeight="1" x14ac:dyDescent="0.25">
      <c r="A161" s="85"/>
      <c r="B161" s="23">
        <v>158</v>
      </c>
      <c r="C161" s="113"/>
      <c r="D161" s="17">
        <f t="shared" si="0"/>
        <v>0</v>
      </c>
      <c r="E161" s="23">
        <v>158</v>
      </c>
      <c r="F161" s="113"/>
      <c r="G161" s="18">
        <f t="shared" si="16"/>
        <v>0</v>
      </c>
      <c r="H161" s="23">
        <v>158</v>
      </c>
      <c r="I161" s="113"/>
      <c r="J161" s="21">
        <f t="shared" si="17"/>
        <v>0</v>
      </c>
      <c r="K161" s="23">
        <v>158</v>
      </c>
      <c r="L161" s="113"/>
      <c r="M161" s="19">
        <f t="shared" si="18"/>
        <v>0</v>
      </c>
      <c r="N161" s="23">
        <v>158</v>
      </c>
      <c r="O161" s="113"/>
      <c r="P161" s="39">
        <f t="shared" si="19"/>
        <v>0</v>
      </c>
      <c r="Q161" s="23">
        <v>158</v>
      </c>
      <c r="R161" s="113"/>
      <c r="S161" s="20">
        <f t="shared" si="20"/>
        <v>0</v>
      </c>
      <c r="T161" s="23">
        <v>158</v>
      </c>
      <c r="U161" s="113"/>
      <c r="V161" s="22">
        <f t="shared" si="21"/>
        <v>0</v>
      </c>
      <c r="W161" s="23">
        <v>158</v>
      </c>
      <c r="X161" s="113"/>
      <c r="Y161" s="47">
        <f t="shared" si="22"/>
        <v>0</v>
      </c>
      <c r="Z161" s="25"/>
    </row>
    <row r="162" spans="1:26" ht="18.75" customHeight="1" x14ac:dyDescent="0.25">
      <c r="A162" s="85"/>
      <c r="B162" s="23">
        <v>159</v>
      </c>
      <c r="C162" s="113"/>
      <c r="D162" s="17">
        <f t="shared" si="0"/>
        <v>0</v>
      </c>
      <c r="E162" s="23">
        <v>159</v>
      </c>
      <c r="F162" s="113"/>
      <c r="G162" s="18">
        <f t="shared" si="16"/>
        <v>0</v>
      </c>
      <c r="H162" s="23">
        <v>159</v>
      </c>
      <c r="I162" s="113"/>
      <c r="J162" s="21">
        <f t="shared" si="17"/>
        <v>0</v>
      </c>
      <c r="K162" s="23">
        <v>159</v>
      </c>
      <c r="L162" s="113"/>
      <c r="M162" s="19">
        <f t="shared" si="18"/>
        <v>0</v>
      </c>
      <c r="N162" s="23">
        <v>159</v>
      </c>
      <c r="O162" s="113"/>
      <c r="P162" s="39">
        <f t="shared" si="19"/>
        <v>0</v>
      </c>
      <c r="Q162" s="23">
        <v>159</v>
      </c>
      <c r="R162" s="113"/>
      <c r="S162" s="20">
        <f t="shared" si="20"/>
        <v>0</v>
      </c>
      <c r="T162" s="23">
        <v>159</v>
      </c>
      <c r="U162" s="113"/>
      <c r="V162" s="22">
        <f t="shared" si="21"/>
        <v>0</v>
      </c>
      <c r="W162" s="23">
        <v>159</v>
      </c>
      <c r="X162" s="113"/>
      <c r="Y162" s="47">
        <f t="shared" si="22"/>
        <v>0</v>
      </c>
      <c r="Z162" s="25"/>
    </row>
    <row r="163" spans="1:26" ht="18.75" customHeight="1" x14ac:dyDescent="0.25">
      <c r="A163" s="85"/>
      <c r="B163" s="23">
        <v>160</v>
      </c>
      <c r="C163" s="113"/>
      <c r="D163" s="17">
        <f t="shared" si="0"/>
        <v>0</v>
      </c>
      <c r="E163" s="23">
        <v>160</v>
      </c>
      <c r="F163" s="113"/>
      <c r="G163" s="18">
        <f t="shared" si="16"/>
        <v>0</v>
      </c>
      <c r="H163" s="23">
        <v>160</v>
      </c>
      <c r="I163" s="113"/>
      <c r="J163" s="21">
        <f t="shared" si="17"/>
        <v>0</v>
      </c>
      <c r="K163" s="23">
        <v>160</v>
      </c>
      <c r="L163" s="113"/>
      <c r="M163" s="19">
        <f t="shared" si="18"/>
        <v>0</v>
      </c>
      <c r="N163" s="23">
        <v>160</v>
      </c>
      <c r="O163" s="113"/>
      <c r="P163" s="39">
        <f t="shared" si="19"/>
        <v>0</v>
      </c>
      <c r="Q163" s="23">
        <v>160</v>
      </c>
      <c r="R163" s="113"/>
      <c r="S163" s="20">
        <f t="shared" si="20"/>
        <v>0</v>
      </c>
      <c r="T163" s="23">
        <v>160</v>
      </c>
      <c r="U163" s="113"/>
      <c r="V163" s="22">
        <f t="shared" si="21"/>
        <v>0</v>
      </c>
      <c r="W163" s="23">
        <v>160</v>
      </c>
      <c r="X163" s="113"/>
      <c r="Y163" s="47">
        <f t="shared" si="22"/>
        <v>0</v>
      </c>
      <c r="Z163" s="25"/>
    </row>
    <row r="164" spans="1:26" ht="18.75" customHeight="1" x14ac:dyDescent="0.25">
      <c r="A164" s="85"/>
      <c r="B164" s="23">
        <v>161</v>
      </c>
      <c r="C164" s="113"/>
      <c r="D164" s="17">
        <f t="shared" si="0"/>
        <v>0</v>
      </c>
      <c r="E164" s="23">
        <v>161</v>
      </c>
      <c r="F164" s="113"/>
      <c r="G164" s="18">
        <f t="shared" si="16"/>
        <v>0</v>
      </c>
      <c r="H164" s="23">
        <v>161</v>
      </c>
      <c r="I164" s="113"/>
      <c r="J164" s="21">
        <f t="shared" si="17"/>
        <v>0</v>
      </c>
      <c r="K164" s="23">
        <v>161</v>
      </c>
      <c r="L164" s="113"/>
      <c r="M164" s="19">
        <f t="shared" si="18"/>
        <v>0</v>
      </c>
      <c r="N164" s="23">
        <v>161</v>
      </c>
      <c r="O164" s="113"/>
      <c r="P164" s="39">
        <f t="shared" si="19"/>
        <v>0</v>
      </c>
      <c r="Q164" s="23">
        <v>161</v>
      </c>
      <c r="R164" s="113"/>
      <c r="S164" s="20">
        <f t="shared" si="20"/>
        <v>0</v>
      </c>
      <c r="T164" s="23">
        <v>161</v>
      </c>
      <c r="U164" s="113"/>
      <c r="V164" s="22">
        <f t="shared" si="21"/>
        <v>0</v>
      </c>
      <c r="W164" s="23">
        <v>161</v>
      </c>
      <c r="X164" s="113"/>
      <c r="Y164" s="47">
        <f t="shared" si="22"/>
        <v>0</v>
      </c>
      <c r="Z164" s="25"/>
    </row>
    <row r="165" spans="1:26" ht="18.75" customHeight="1" x14ac:dyDescent="0.25">
      <c r="A165" s="85"/>
      <c r="B165" s="23">
        <v>162</v>
      </c>
      <c r="C165" s="113"/>
      <c r="D165" s="17">
        <f t="shared" si="0"/>
        <v>0</v>
      </c>
      <c r="E165" s="23">
        <v>162</v>
      </c>
      <c r="F165" s="113"/>
      <c r="G165" s="18">
        <f t="shared" si="16"/>
        <v>0</v>
      </c>
      <c r="H165" s="23">
        <v>162</v>
      </c>
      <c r="I165" s="113"/>
      <c r="J165" s="21">
        <f t="shared" si="17"/>
        <v>0</v>
      </c>
      <c r="K165" s="23">
        <v>162</v>
      </c>
      <c r="L165" s="113"/>
      <c r="M165" s="19">
        <f t="shared" si="18"/>
        <v>0</v>
      </c>
      <c r="N165" s="23">
        <v>162</v>
      </c>
      <c r="O165" s="113"/>
      <c r="P165" s="39">
        <f t="shared" si="19"/>
        <v>0</v>
      </c>
      <c r="Q165" s="23">
        <v>162</v>
      </c>
      <c r="R165" s="113"/>
      <c r="S165" s="20">
        <f t="shared" si="20"/>
        <v>0</v>
      </c>
      <c r="T165" s="23">
        <v>162</v>
      </c>
      <c r="U165" s="113"/>
      <c r="V165" s="22">
        <f t="shared" si="21"/>
        <v>0</v>
      </c>
      <c r="W165" s="23">
        <v>162</v>
      </c>
      <c r="X165" s="113"/>
      <c r="Y165" s="47">
        <f t="shared" si="22"/>
        <v>0</v>
      </c>
      <c r="Z165" s="25"/>
    </row>
    <row r="166" spans="1:26" ht="18.75" customHeight="1" x14ac:dyDescent="0.25">
      <c r="A166" s="85"/>
      <c r="B166" s="23">
        <v>163</v>
      </c>
      <c r="C166" s="113"/>
      <c r="D166" s="17">
        <f t="shared" si="0"/>
        <v>0</v>
      </c>
      <c r="E166" s="23">
        <v>163</v>
      </c>
      <c r="F166" s="113"/>
      <c r="G166" s="18">
        <f t="shared" si="16"/>
        <v>0</v>
      </c>
      <c r="H166" s="23">
        <v>163</v>
      </c>
      <c r="I166" s="113"/>
      <c r="J166" s="21">
        <f t="shared" si="17"/>
        <v>0</v>
      </c>
      <c r="K166" s="23">
        <v>163</v>
      </c>
      <c r="L166" s="113"/>
      <c r="M166" s="19">
        <f t="shared" si="18"/>
        <v>0</v>
      </c>
      <c r="N166" s="23">
        <v>163</v>
      </c>
      <c r="O166" s="113"/>
      <c r="P166" s="39">
        <f t="shared" si="19"/>
        <v>0</v>
      </c>
      <c r="Q166" s="23">
        <v>163</v>
      </c>
      <c r="R166" s="113"/>
      <c r="S166" s="20">
        <f t="shared" si="20"/>
        <v>0</v>
      </c>
      <c r="T166" s="23">
        <v>163</v>
      </c>
      <c r="U166" s="113"/>
      <c r="V166" s="22">
        <f t="shared" si="21"/>
        <v>0</v>
      </c>
      <c r="W166" s="23">
        <v>163</v>
      </c>
      <c r="X166" s="113"/>
      <c r="Y166" s="47">
        <f t="shared" si="22"/>
        <v>0</v>
      </c>
      <c r="Z166" s="25"/>
    </row>
    <row r="167" spans="1:26" ht="18.75" customHeight="1" x14ac:dyDescent="0.25">
      <c r="A167" s="85"/>
      <c r="B167" s="23">
        <v>164</v>
      </c>
      <c r="C167" s="113"/>
      <c r="D167" s="17">
        <f t="shared" si="0"/>
        <v>0</v>
      </c>
      <c r="E167" s="23">
        <v>164</v>
      </c>
      <c r="F167" s="113"/>
      <c r="G167" s="18">
        <f t="shared" si="16"/>
        <v>0</v>
      </c>
      <c r="H167" s="23">
        <v>164</v>
      </c>
      <c r="I167" s="113"/>
      <c r="J167" s="21">
        <f t="shared" si="17"/>
        <v>0</v>
      </c>
      <c r="K167" s="23">
        <v>164</v>
      </c>
      <c r="L167" s="113"/>
      <c r="M167" s="19">
        <f t="shared" si="18"/>
        <v>0</v>
      </c>
      <c r="N167" s="23">
        <v>164</v>
      </c>
      <c r="O167" s="113"/>
      <c r="P167" s="39">
        <f t="shared" si="19"/>
        <v>0</v>
      </c>
      <c r="Q167" s="23">
        <v>164</v>
      </c>
      <c r="R167" s="113"/>
      <c r="S167" s="20">
        <f t="shared" si="20"/>
        <v>0</v>
      </c>
      <c r="T167" s="23">
        <v>164</v>
      </c>
      <c r="U167" s="113"/>
      <c r="V167" s="22">
        <f t="shared" si="21"/>
        <v>0</v>
      </c>
      <c r="W167" s="23">
        <v>164</v>
      </c>
      <c r="X167" s="113"/>
      <c r="Y167" s="47">
        <f t="shared" si="22"/>
        <v>0</v>
      </c>
      <c r="Z167" s="25"/>
    </row>
    <row r="168" spans="1:26" ht="18.75" customHeight="1" x14ac:dyDescent="0.25">
      <c r="A168" s="85"/>
      <c r="B168" s="23">
        <v>165</v>
      </c>
      <c r="C168" s="113"/>
      <c r="D168" s="17">
        <f t="shared" si="0"/>
        <v>0</v>
      </c>
      <c r="E168" s="23">
        <v>165</v>
      </c>
      <c r="F168" s="113"/>
      <c r="G168" s="18">
        <f t="shared" si="16"/>
        <v>0</v>
      </c>
      <c r="H168" s="23">
        <v>165</v>
      </c>
      <c r="I168" s="113"/>
      <c r="J168" s="21">
        <f t="shared" si="17"/>
        <v>0</v>
      </c>
      <c r="K168" s="23">
        <v>165</v>
      </c>
      <c r="L168" s="113"/>
      <c r="M168" s="19">
        <f t="shared" si="18"/>
        <v>0</v>
      </c>
      <c r="N168" s="23">
        <v>165</v>
      </c>
      <c r="O168" s="113"/>
      <c r="P168" s="39">
        <f t="shared" si="19"/>
        <v>0</v>
      </c>
      <c r="Q168" s="23">
        <v>165</v>
      </c>
      <c r="R168" s="113"/>
      <c r="S168" s="20">
        <f t="shared" si="20"/>
        <v>0</v>
      </c>
      <c r="T168" s="23">
        <v>165</v>
      </c>
      <c r="U168" s="113"/>
      <c r="V168" s="22">
        <f t="shared" si="21"/>
        <v>0</v>
      </c>
      <c r="W168" s="23">
        <v>165</v>
      </c>
      <c r="X168" s="113"/>
      <c r="Y168" s="47">
        <f t="shared" si="22"/>
        <v>0</v>
      </c>
      <c r="Z168" s="25"/>
    </row>
    <row r="169" spans="1:26" ht="18.75" customHeight="1" x14ac:dyDescent="0.25">
      <c r="A169" s="85"/>
      <c r="B169" s="23">
        <v>166</v>
      </c>
      <c r="C169" s="113"/>
      <c r="D169" s="17">
        <f t="shared" si="0"/>
        <v>0</v>
      </c>
      <c r="E169" s="23">
        <v>166</v>
      </c>
      <c r="F169" s="113"/>
      <c r="G169" s="18">
        <f t="shared" si="16"/>
        <v>0</v>
      </c>
      <c r="H169" s="23">
        <v>166</v>
      </c>
      <c r="I169" s="113"/>
      <c r="J169" s="21">
        <f t="shared" si="17"/>
        <v>0</v>
      </c>
      <c r="K169" s="23">
        <v>166</v>
      </c>
      <c r="L169" s="113"/>
      <c r="M169" s="19">
        <f t="shared" si="18"/>
        <v>0</v>
      </c>
      <c r="N169" s="23">
        <v>166</v>
      </c>
      <c r="O169" s="113"/>
      <c r="P169" s="39">
        <f t="shared" si="19"/>
        <v>0</v>
      </c>
      <c r="Q169" s="23">
        <v>166</v>
      </c>
      <c r="R169" s="113"/>
      <c r="S169" s="20">
        <f t="shared" si="20"/>
        <v>0</v>
      </c>
      <c r="T169" s="23">
        <v>166</v>
      </c>
      <c r="U169" s="113"/>
      <c r="V169" s="22">
        <f t="shared" si="21"/>
        <v>0</v>
      </c>
      <c r="W169" s="23">
        <v>166</v>
      </c>
      <c r="X169" s="113"/>
      <c r="Y169" s="47">
        <f t="shared" si="22"/>
        <v>0</v>
      </c>
      <c r="Z169" s="25"/>
    </row>
    <row r="170" spans="1:26" ht="18.75" customHeight="1" x14ac:dyDescent="0.25">
      <c r="A170" s="85"/>
      <c r="B170" s="23">
        <v>167</v>
      </c>
      <c r="C170" s="113"/>
      <c r="D170" s="17">
        <f t="shared" si="0"/>
        <v>0</v>
      </c>
      <c r="E170" s="23">
        <v>167</v>
      </c>
      <c r="F170" s="113"/>
      <c r="G170" s="18">
        <f t="shared" si="16"/>
        <v>0</v>
      </c>
      <c r="H170" s="23">
        <v>167</v>
      </c>
      <c r="I170" s="113"/>
      <c r="J170" s="21">
        <f t="shared" si="17"/>
        <v>0</v>
      </c>
      <c r="K170" s="23">
        <v>167</v>
      </c>
      <c r="L170" s="113"/>
      <c r="M170" s="19">
        <f t="shared" si="18"/>
        <v>0</v>
      </c>
      <c r="N170" s="23">
        <v>167</v>
      </c>
      <c r="O170" s="113"/>
      <c r="P170" s="39">
        <f t="shared" si="19"/>
        <v>0</v>
      </c>
      <c r="Q170" s="23">
        <v>167</v>
      </c>
      <c r="R170" s="113"/>
      <c r="S170" s="20">
        <f t="shared" si="20"/>
        <v>0</v>
      </c>
      <c r="T170" s="23">
        <v>167</v>
      </c>
      <c r="U170" s="113"/>
      <c r="V170" s="22">
        <f t="shared" si="21"/>
        <v>0</v>
      </c>
      <c r="W170" s="23">
        <v>167</v>
      </c>
      <c r="X170" s="113"/>
      <c r="Y170" s="47">
        <f t="shared" si="22"/>
        <v>0</v>
      </c>
      <c r="Z170" s="25"/>
    </row>
    <row r="171" spans="1:26" ht="18.75" customHeight="1" x14ac:dyDescent="0.25">
      <c r="A171" s="85"/>
      <c r="B171" s="23">
        <v>168</v>
      </c>
      <c r="C171" s="113"/>
      <c r="D171" s="17">
        <f t="shared" si="0"/>
        <v>0</v>
      </c>
      <c r="E171" s="23">
        <v>168</v>
      </c>
      <c r="F171" s="113"/>
      <c r="G171" s="18">
        <f t="shared" si="16"/>
        <v>0</v>
      </c>
      <c r="H171" s="23">
        <v>168</v>
      </c>
      <c r="I171" s="113"/>
      <c r="J171" s="21">
        <f t="shared" si="17"/>
        <v>0</v>
      </c>
      <c r="K171" s="23">
        <v>168</v>
      </c>
      <c r="L171" s="113"/>
      <c r="M171" s="19">
        <f t="shared" si="18"/>
        <v>0</v>
      </c>
      <c r="N171" s="23">
        <v>168</v>
      </c>
      <c r="O171" s="113"/>
      <c r="P171" s="39">
        <f t="shared" si="19"/>
        <v>0</v>
      </c>
      <c r="Q171" s="23">
        <v>168</v>
      </c>
      <c r="R171" s="113"/>
      <c r="S171" s="20">
        <f t="shared" si="20"/>
        <v>0</v>
      </c>
      <c r="T171" s="23">
        <v>168</v>
      </c>
      <c r="U171" s="113"/>
      <c r="V171" s="22">
        <f t="shared" si="21"/>
        <v>0</v>
      </c>
      <c r="W171" s="23">
        <v>168</v>
      </c>
      <c r="X171" s="113"/>
      <c r="Y171" s="47">
        <f t="shared" si="22"/>
        <v>0</v>
      </c>
      <c r="Z171" s="25"/>
    </row>
    <row r="172" spans="1:26" ht="18.75" customHeight="1" x14ac:dyDescent="0.25">
      <c r="A172" s="85"/>
      <c r="B172" s="23">
        <v>169</v>
      </c>
      <c r="C172" s="113"/>
      <c r="D172" s="17">
        <f t="shared" si="0"/>
        <v>0</v>
      </c>
      <c r="E172" s="23">
        <v>169</v>
      </c>
      <c r="F172" s="113"/>
      <c r="G172" s="18">
        <f t="shared" si="16"/>
        <v>0</v>
      </c>
      <c r="H172" s="23">
        <v>169</v>
      </c>
      <c r="I172" s="113"/>
      <c r="J172" s="21">
        <f t="shared" si="17"/>
        <v>0</v>
      </c>
      <c r="K172" s="23">
        <v>169</v>
      </c>
      <c r="L172" s="113"/>
      <c r="M172" s="19">
        <f t="shared" si="18"/>
        <v>0</v>
      </c>
      <c r="N172" s="23">
        <v>169</v>
      </c>
      <c r="O172" s="113"/>
      <c r="P172" s="39">
        <f t="shared" si="19"/>
        <v>0</v>
      </c>
      <c r="Q172" s="23">
        <v>169</v>
      </c>
      <c r="R172" s="113"/>
      <c r="S172" s="20">
        <f t="shared" si="20"/>
        <v>0</v>
      </c>
      <c r="T172" s="23">
        <v>169</v>
      </c>
      <c r="U172" s="113"/>
      <c r="V172" s="22">
        <f t="shared" si="21"/>
        <v>0</v>
      </c>
      <c r="W172" s="23">
        <v>169</v>
      </c>
      <c r="X172" s="113"/>
      <c r="Y172" s="47">
        <f t="shared" si="22"/>
        <v>0</v>
      </c>
      <c r="Z172" s="25"/>
    </row>
    <row r="173" spans="1:26" ht="18.75" customHeight="1" x14ac:dyDescent="0.25">
      <c r="A173" s="85"/>
      <c r="B173" s="23">
        <v>170</v>
      </c>
      <c r="C173" s="113"/>
      <c r="D173" s="17">
        <f t="shared" si="0"/>
        <v>0</v>
      </c>
      <c r="E173" s="23">
        <v>170</v>
      </c>
      <c r="F173" s="113"/>
      <c r="G173" s="18">
        <f t="shared" si="16"/>
        <v>0</v>
      </c>
      <c r="H173" s="23">
        <v>170</v>
      </c>
      <c r="I173" s="113"/>
      <c r="J173" s="21">
        <f t="shared" si="17"/>
        <v>0</v>
      </c>
      <c r="K173" s="23">
        <v>170</v>
      </c>
      <c r="L173" s="113"/>
      <c r="M173" s="19">
        <f t="shared" si="18"/>
        <v>0</v>
      </c>
      <c r="N173" s="23">
        <v>170</v>
      </c>
      <c r="O173" s="113"/>
      <c r="P173" s="39">
        <f t="shared" si="19"/>
        <v>0</v>
      </c>
      <c r="Q173" s="23">
        <v>170</v>
      </c>
      <c r="R173" s="113"/>
      <c r="S173" s="20">
        <f t="shared" si="20"/>
        <v>0</v>
      </c>
      <c r="T173" s="23">
        <v>170</v>
      </c>
      <c r="U173" s="113"/>
      <c r="V173" s="22">
        <f t="shared" si="21"/>
        <v>0</v>
      </c>
      <c r="W173" s="23">
        <v>170</v>
      </c>
      <c r="X173" s="113"/>
      <c r="Y173" s="47">
        <f t="shared" si="22"/>
        <v>0</v>
      </c>
      <c r="Z173" s="25"/>
    </row>
    <row r="174" spans="1:26" ht="18.75" customHeight="1" x14ac:dyDescent="0.25">
      <c r="A174" s="85"/>
      <c r="B174" s="23">
        <v>171</v>
      </c>
      <c r="C174" s="113"/>
      <c r="D174" s="17">
        <f t="shared" si="0"/>
        <v>0</v>
      </c>
      <c r="E174" s="23">
        <v>171</v>
      </c>
      <c r="F174" s="113"/>
      <c r="G174" s="18">
        <f t="shared" si="16"/>
        <v>0</v>
      </c>
      <c r="H174" s="23">
        <v>171</v>
      </c>
      <c r="I174" s="113"/>
      <c r="J174" s="21">
        <f t="shared" si="17"/>
        <v>0</v>
      </c>
      <c r="K174" s="23">
        <v>171</v>
      </c>
      <c r="L174" s="113"/>
      <c r="M174" s="19">
        <f t="shared" si="18"/>
        <v>0</v>
      </c>
      <c r="N174" s="23">
        <v>171</v>
      </c>
      <c r="O174" s="113"/>
      <c r="P174" s="39">
        <f t="shared" si="19"/>
        <v>0</v>
      </c>
      <c r="Q174" s="23">
        <v>171</v>
      </c>
      <c r="R174" s="113"/>
      <c r="S174" s="20">
        <f t="shared" si="20"/>
        <v>0</v>
      </c>
      <c r="T174" s="23">
        <v>171</v>
      </c>
      <c r="U174" s="113"/>
      <c r="V174" s="22">
        <f t="shared" si="21"/>
        <v>0</v>
      </c>
      <c r="W174" s="23">
        <v>171</v>
      </c>
      <c r="X174" s="113"/>
      <c r="Y174" s="47">
        <f t="shared" si="22"/>
        <v>0</v>
      </c>
      <c r="Z174" s="25"/>
    </row>
    <row r="175" spans="1:26" ht="18.75" customHeight="1" x14ac:dyDescent="0.25">
      <c r="A175" s="85"/>
      <c r="B175" s="23">
        <v>172</v>
      </c>
      <c r="C175" s="113"/>
      <c r="D175" s="17">
        <f t="shared" si="0"/>
        <v>0</v>
      </c>
      <c r="E175" s="23">
        <v>172</v>
      </c>
      <c r="F175" s="113"/>
      <c r="G175" s="18">
        <f t="shared" si="16"/>
        <v>0</v>
      </c>
      <c r="H175" s="23">
        <v>172</v>
      </c>
      <c r="I175" s="113"/>
      <c r="J175" s="21">
        <f t="shared" si="17"/>
        <v>0</v>
      </c>
      <c r="K175" s="23">
        <v>172</v>
      </c>
      <c r="L175" s="113"/>
      <c r="M175" s="19">
        <f t="shared" si="18"/>
        <v>0</v>
      </c>
      <c r="N175" s="23">
        <v>172</v>
      </c>
      <c r="O175" s="113"/>
      <c r="P175" s="39">
        <f t="shared" si="19"/>
        <v>0</v>
      </c>
      <c r="Q175" s="23">
        <v>172</v>
      </c>
      <c r="R175" s="113"/>
      <c r="S175" s="20">
        <f t="shared" si="20"/>
        <v>0</v>
      </c>
      <c r="T175" s="23">
        <v>172</v>
      </c>
      <c r="U175" s="113"/>
      <c r="V175" s="22">
        <f t="shared" si="21"/>
        <v>0</v>
      </c>
      <c r="W175" s="23">
        <v>172</v>
      </c>
      <c r="X175" s="113"/>
      <c r="Y175" s="47">
        <f t="shared" si="22"/>
        <v>0</v>
      </c>
      <c r="Z175" s="25"/>
    </row>
    <row r="176" spans="1:26" ht="18.75" customHeight="1" x14ac:dyDescent="0.25">
      <c r="A176" s="85"/>
      <c r="B176" s="23">
        <v>173</v>
      </c>
      <c r="C176" s="113"/>
      <c r="D176" s="17">
        <f t="shared" si="0"/>
        <v>0</v>
      </c>
      <c r="E176" s="23">
        <v>173</v>
      </c>
      <c r="F176" s="113"/>
      <c r="G176" s="18">
        <f t="shared" si="16"/>
        <v>0</v>
      </c>
      <c r="H176" s="23">
        <v>173</v>
      </c>
      <c r="I176" s="113"/>
      <c r="J176" s="21">
        <f t="shared" si="17"/>
        <v>0</v>
      </c>
      <c r="K176" s="23">
        <v>173</v>
      </c>
      <c r="L176" s="113"/>
      <c r="M176" s="19">
        <f t="shared" si="18"/>
        <v>0</v>
      </c>
      <c r="N176" s="23">
        <v>173</v>
      </c>
      <c r="O176" s="113"/>
      <c r="P176" s="39">
        <f t="shared" si="19"/>
        <v>0</v>
      </c>
      <c r="Q176" s="23">
        <v>173</v>
      </c>
      <c r="R176" s="113"/>
      <c r="S176" s="20">
        <f t="shared" si="20"/>
        <v>0</v>
      </c>
      <c r="T176" s="23">
        <v>173</v>
      </c>
      <c r="U176" s="113"/>
      <c r="V176" s="22">
        <f t="shared" si="21"/>
        <v>0</v>
      </c>
      <c r="W176" s="23">
        <v>173</v>
      </c>
      <c r="X176" s="113"/>
      <c r="Y176" s="47">
        <f t="shared" si="22"/>
        <v>0</v>
      </c>
      <c r="Z176" s="25"/>
    </row>
    <row r="177" spans="1:26" ht="18.75" customHeight="1" x14ac:dyDescent="0.25">
      <c r="A177" s="85"/>
      <c r="B177" s="23">
        <v>174</v>
      </c>
      <c r="C177" s="113"/>
      <c r="D177" s="17">
        <f t="shared" si="0"/>
        <v>0</v>
      </c>
      <c r="E177" s="23">
        <v>174</v>
      </c>
      <c r="F177" s="113"/>
      <c r="G177" s="18">
        <f t="shared" si="16"/>
        <v>0</v>
      </c>
      <c r="H177" s="23">
        <v>174</v>
      </c>
      <c r="I177" s="113"/>
      <c r="J177" s="21">
        <f t="shared" si="17"/>
        <v>0</v>
      </c>
      <c r="K177" s="23">
        <v>174</v>
      </c>
      <c r="L177" s="113"/>
      <c r="M177" s="19">
        <f t="shared" si="18"/>
        <v>0</v>
      </c>
      <c r="N177" s="23">
        <v>174</v>
      </c>
      <c r="O177" s="113"/>
      <c r="P177" s="39">
        <f t="shared" si="19"/>
        <v>0</v>
      </c>
      <c r="Q177" s="23">
        <v>174</v>
      </c>
      <c r="R177" s="113"/>
      <c r="S177" s="20">
        <f t="shared" si="20"/>
        <v>0</v>
      </c>
      <c r="T177" s="23">
        <v>174</v>
      </c>
      <c r="U177" s="113"/>
      <c r="V177" s="22">
        <f t="shared" si="21"/>
        <v>0</v>
      </c>
      <c r="W177" s="23">
        <v>174</v>
      </c>
      <c r="X177" s="113"/>
      <c r="Y177" s="47">
        <f t="shared" si="22"/>
        <v>0</v>
      </c>
      <c r="Z177" s="25"/>
    </row>
    <row r="178" spans="1:26" ht="18.75" customHeight="1" x14ac:dyDescent="0.25">
      <c r="A178" s="85"/>
      <c r="B178" s="23">
        <v>175</v>
      </c>
      <c r="C178" s="113"/>
      <c r="D178" s="17">
        <f t="shared" si="0"/>
        <v>0</v>
      </c>
      <c r="E178" s="23">
        <v>175</v>
      </c>
      <c r="F178" s="113"/>
      <c r="G178" s="18">
        <f t="shared" si="16"/>
        <v>0</v>
      </c>
      <c r="H178" s="23">
        <v>175</v>
      </c>
      <c r="I178" s="113"/>
      <c r="J178" s="21">
        <f t="shared" si="17"/>
        <v>0</v>
      </c>
      <c r="K178" s="23">
        <v>175</v>
      </c>
      <c r="L178" s="113"/>
      <c r="M178" s="19">
        <f t="shared" si="18"/>
        <v>0</v>
      </c>
      <c r="N178" s="23">
        <v>175</v>
      </c>
      <c r="O178" s="113"/>
      <c r="P178" s="39">
        <f t="shared" si="19"/>
        <v>0</v>
      </c>
      <c r="Q178" s="23">
        <v>175</v>
      </c>
      <c r="R178" s="113"/>
      <c r="S178" s="20">
        <f t="shared" si="20"/>
        <v>0</v>
      </c>
      <c r="T178" s="23">
        <v>175</v>
      </c>
      <c r="U178" s="113"/>
      <c r="V178" s="22">
        <f t="shared" si="21"/>
        <v>0</v>
      </c>
      <c r="W178" s="23">
        <v>175</v>
      </c>
      <c r="X178" s="113"/>
      <c r="Y178" s="47">
        <f t="shared" si="22"/>
        <v>0</v>
      </c>
      <c r="Z178" s="25"/>
    </row>
    <row r="179" spans="1:26" ht="18.75" customHeight="1" x14ac:dyDescent="0.25">
      <c r="A179" s="85"/>
      <c r="B179" s="23">
        <v>176</v>
      </c>
      <c r="C179" s="113"/>
      <c r="D179" s="17">
        <f t="shared" si="0"/>
        <v>0</v>
      </c>
      <c r="E179" s="23">
        <v>176</v>
      </c>
      <c r="F179" s="113"/>
      <c r="G179" s="18">
        <f t="shared" si="16"/>
        <v>0</v>
      </c>
      <c r="H179" s="23">
        <v>176</v>
      </c>
      <c r="I179" s="113"/>
      <c r="J179" s="21">
        <f t="shared" si="17"/>
        <v>0</v>
      </c>
      <c r="K179" s="23">
        <v>176</v>
      </c>
      <c r="L179" s="113"/>
      <c r="M179" s="19">
        <f t="shared" si="18"/>
        <v>0</v>
      </c>
      <c r="N179" s="23">
        <v>176</v>
      </c>
      <c r="O179" s="113"/>
      <c r="P179" s="39">
        <f t="shared" si="19"/>
        <v>0</v>
      </c>
      <c r="Q179" s="23">
        <v>176</v>
      </c>
      <c r="R179" s="113"/>
      <c r="S179" s="20">
        <f t="shared" si="20"/>
        <v>0</v>
      </c>
      <c r="T179" s="23">
        <v>176</v>
      </c>
      <c r="U179" s="113"/>
      <c r="V179" s="22">
        <f t="shared" si="21"/>
        <v>0</v>
      </c>
      <c r="W179" s="23">
        <v>176</v>
      </c>
      <c r="X179" s="113"/>
      <c r="Y179" s="47">
        <f t="shared" si="22"/>
        <v>0</v>
      </c>
      <c r="Z179" s="25"/>
    </row>
    <row r="180" spans="1:26" ht="18.75" customHeight="1" x14ac:dyDescent="0.25">
      <c r="A180" s="85"/>
      <c r="B180" s="23">
        <v>177</v>
      </c>
      <c r="C180" s="113"/>
      <c r="D180" s="17">
        <f t="shared" si="0"/>
        <v>0</v>
      </c>
      <c r="E180" s="23">
        <v>177</v>
      </c>
      <c r="F180" s="113"/>
      <c r="G180" s="18">
        <f t="shared" si="16"/>
        <v>0</v>
      </c>
      <c r="H180" s="23">
        <v>177</v>
      </c>
      <c r="I180" s="113"/>
      <c r="J180" s="21">
        <f t="shared" si="17"/>
        <v>0</v>
      </c>
      <c r="K180" s="23">
        <v>177</v>
      </c>
      <c r="L180" s="113"/>
      <c r="M180" s="19">
        <f t="shared" si="18"/>
        <v>0</v>
      </c>
      <c r="N180" s="23">
        <v>177</v>
      </c>
      <c r="O180" s="113"/>
      <c r="P180" s="39">
        <f t="shared" si="19"/>
        <v>0</v>
      </c>
      <c r="Q180" s="23">
        <v>177</v>
      </c>
      <c r="R180" s="113"/>
      <c r="S180" s="20">
        <f t="shared" si="20"/>
        <v>0</v>
      </c>
      <c r="T180" s="23">
        <v>177</v>
      </c>
      <c r="U180" s="113"/>
      <c r="V180" s="22">
        <f t="shared" si="21"/>
        <v>0</v>
      </c>
      <c r="W180" s="23">
        <v>177</v>
      </c>
      <c r="X180" s="113"/>
      <c r="Y180" s="47">
        <f t="shared" si="22"/>
        <v>0</v>
      </c>
      <c r="Z180" s="25"/>
    </row>
    <row r="181" spans="1:26" ht="18.75" customHeight="1" x14ac:dyDescent="0.25">
      <c r="A181" s="85"/>
      <c r="B181" s="23">
        <v>178</v>
      </c>
      <c r="C181" s="113"/>
      <c r="D181" s="17">
        <f t="shared" si="0"/>
        <v>0</v>
      </c>
      <c r="E181" s="23">
        <v>178</v>
      </c>
      <c r="F181" s="113"/>
      <c r="G181" s="18">
        <f t="shared" si="16"/>
        <v>0</v>
      </c>
      <c r="H181" s="23">
        <v>178</v>
      </c>
      <c r="I181" s="113"/>
      <c r="J181" s="21">
        <f t="shared" si="17"/>
        <v>0</v>
      </c>
      <c r="K181" s="23">
        <v>178</v>
      </c>
      <c r="L181" s="113"/>
      <c r="M181" s="19">
        <f t="shared" si="18"/>
        <v>0</v>
      </c>
      <c r="N181" s="23">
        <v>178</v>
      </c>
      <c r="O181" s="113"/>
      <c r="P181" s="39">
        <f t="shared" si="19"/>
        <v>0</v>
      </c>
      <c r="Q181" s="23">
        <v>178</v>
      </c>
      <c r="R181" s="113"/>
      <c r="S181" s="20">
        <f t="shared" si="20"/>
        <v>0</v>
      </c>
      <c r="T181" s="23">
        <v>178</v>
      </c>
      <c r="U181" s="113"/>
      <c r="V181" s="22">
        <f t="shared" si="21"/>
        <v>0</v>
      </c>
      <c r="W181" s="23">
        <v>178</v>
      </c>
      <c r="X181" s="113"/>
      <c r="Y181" s="47">
        <f t="shared" si="22"/>
        <v>0</v>
      </c>
      <c r="Z181" s="25"/>
    </row>
    <row r="182" spans="1:26" ht="18.75" customHeight="1" x14ac:dyDescent="0.25">
      <c r="A182" s="85"/>
      <c r="B182" s="23">
        <v>179</v>
      </c>
      <c r="C182" s="113"/>
      <c r="D182" s="17">
        <f t="shared" si="0"/>
        <v>0</v>
      </c>
      <c r="E182" s="23">
        <v>179</v>
      </c>
      <c r="F182" s="113"/>
      <c r="G182" s="18">
        <f t="shared" si="16"/>
        <v>0</v>
      </c>
      <c r="H182" s="23">
        <v>179</v>
      </c>
      <c r="I182" s="113"/>
      <c r="J182" s="21">
        <f t="shared" si="17"/>
        <v>0</v>
      </c>
      <c r="K182" s="23">
        <v>179</v>
      </c>
      <c r="L182" s="113"/>
      <c r="M182" s="19">
        <f t="shared" si="18"/>
        <v>0</v>
      </c>
      <c r="N182" s="23">
        <v>179</v>
      </c>
      <c r="O182" s="113"/>
      <c r="P182" s="39">
        <f t="shared" si="19"/>
        <v>0</v>
      </c>
      <c r="Q182" s="23">
        <v>179</v>
      </c>
      <c r="R182" s="113"/>
      <c r="S182" s="20">
        <f t="shared" si="20"/>
        <v>0</v>
      </c>
      <c r="T182" s="23">
        <v>179</v>
      </c>
      <c r="U182" s="113"/>
      <c r="V182" s="22">
        <f t="shared" si="21"/>
        <v>0</v>
      </c>
      <c r="W182" s="23">
        <v>179</v>
      </c>
      <c r="X182" s="113"/>
      <c r="Y182" s="47">
        <f t="shared" si="22"/>
        <v>0</v>
      </c>
      <c r="Z182" s="25"/>
    </row>
    <row r="183" spans="1:26" ht="18.75" customHeight="1" x14ac:dyDescent="0.25">
      <c r="A183" s="85"/>
      <c r="B183" s="23">
        <v>180</v>
      </c>
      <c r="C183" s="113"/>
      <c r="D183" s="17">
        <f t="shared" si="0"/>
        <v>0</v>
      </c>
      <c r="E183" s="23">
        <v>180</v>
      </c>
      <c r="F183" s="113"/>
      <c r="G183" s="18">
        <f t="shared" si="16"/>
        <v>0</v>
      </c>
      <c r="H183" s="23">
        <v>180</v>
      </c>
      <c r="I183" s="113"/>
      <c r="J183" s="21">
        <f t="shared" si="17"/>
        <v>0</v>
      </c>
      <c r="K183" s="23">
        <v>180</v>
      </c>
      <c r="L183" s="113"/>
      <c r="M183" s="19">
        <f t="shared" si="18"/>
        <v>0</v>
      </c>
      <c r="N183" s="23">
        <v>180</v>
      </c>
      <c r="O183" s="113"/>
      <c r="P183" s="39">
        <f t="shared" si="19"/>
        <v>0</v>
      </c>
      <c r="Q183" s="23">
        <v>180</v>
      </c>
      <c r="R183" s="113"/>
      <c r="S183" s="20">
        <f t="shared" si="20"/>
        <v>0</v>
      </c>
      <c r="T183" s="23">
        <v>180</v>
      </c>
      <c r="U183" s="113"/>
      <c r="V183" s="22">
        <f t="shared" si="21"/>
        <v>0</v>
      </c>
      <c r="W183" s="23">
        <v>180</v>
      </c>
      <c r="X183" s="113"/>
      <c r="Y183" s="47">
        <f t="shared" si="22"/>
        <v>0</v>
      </c>
      <c r="Z183" s="25"/>
    </row>
    <row r="184" spans="1:26" ht="18.75" customHeight="1" x14ac:dyDescent="0.25">
      <c r="A184" s="85"/>
      <c r="B184" s="23">
        <v>181</v>
      </c>
      <c r="C184" s="113"/>
      <c r="D184" s="17">
        <f t="shared" si="0"/>
        <v>0</v>
      </c>
      <c r="E184" s="23">
        <v>181</v>
      </c>
      <c r="F184" s="113"/>
      <c r="G184" s="18">
        <f t="shared" si="16"/>
        <v>0</v>
      </c>
      <c r="H184" s="23">
        <v>181</v>
      </c>
      <c r="I184" s="113"/>
      <c r="J184" s="21">
        <f t="shared" si="17"/>
        <v>0</v>
      </c>
      <c r="K184" s="23">
        <v>181</v>
      </c>
      <c r="L184" s="113"/>
      <c r="M184" s="19">
        <f t="shared" si="18"/>
        <v>0</v>
      </c>
      <c r="N184" s="23">
        <v>181</v>
      </c>
      <c r="O184" s="113"/>
      <c r="P184" s="39">
        <f t="shared" si="19"/>
        <v>0</v>
      </c>
      <c r="Q184" s="23">
        <v>181</v>
      </c>
      <c r="R184" s="113"/>
      <c r="S184" s="20">
        <f t="shared" si="20"/>
        <v>0</v>
      </c>
      <c r="T184" s="23">
        <v>181</v>
      </c>
      <c r="U184" s="113"/>
      <c r="V184" s="22">
        <f t="shared" si="21"/>
        <v>0</v>
      </c>
      <c r="W184" s="23">
        <v>181</v>
      </c>
      <c r="X184" s="113"/>
      <c r="Y184" s="47">
        <f t="shared" si="22"/>
        <v>0</v>
      </c>
      <c r="Z184" s="25"/>
    </row>
    <row r="185" spans="1:26" ht="18.75" customHeight="1" x14ac:dyDescent="0.25">
      <c r="A185" s="85"/>
      <c r="B185" s="23">
        <v>182</v>
      </c>
      <c r="C185" s="113"/>
      <c r="D185" s="17">
        <f t="shared" si="0"/>
        <v>0</v>
      </c>
      <c r="E185" s="23">
        <v>182</v>
      </c>
      <c r="F185" s="113"/>
      <c r="G185" s="18">
        <f t="shared" si="16"/>
        <v>0</v>
      </c>
      <c r="H185" s="23">
        <v>182</v>
      </c>
      <c r="I185" s="113"/>
      <c r="J185" s="21">
        <f t="shared" si="17"/>
        <v>0</v>
      </c>
      <c r="K185" s="23">
        <v>182</v>
      </c>
      <c r="L185" s="113"/>
      <c r="M185" s="19">
        <f t="shared" si="18"/>
        <v>0</v>
      </c>
      <c r="N185" s="23">
        <v>182</v>
      </c>
      <c r="O185" s="113"/>
      <c r="P185" s="39">
        <f t="shared" si="19"/>
        <v>0</v>
      </c>
      <c r="Q185" s="23">
        <v>182</v>
      </c>
      <c r="R185" s="113"/>
      <c r="S185" s="20">
        <f t="shared" si="20"/>
        <v>0</v>
      </c>
      <c r="T185" s="23">
        <v>182</v>
      </c>
      <c r="U185" s="113"/>
      <c r="V185" s="22">
        <f t="shared" si="21"/>
        <v>0</v>
      </c>
      <c r="W185" s="23">
        <v>182</v>
      </c>
      <c r="X185" s="113"/>
      <c r="Y185" s="47">
        <f t="shared" si="22"/>
        <v>0</v>
      </c>
      <c r="Z185" s="25"/>
    </row>
    <row r="186" spans="1:26" ht="18.75" customHeight="1" x14ac:dyDescent="0.25">
      <c r="A186" s="85"/>
      <c r="B186" s="23">
        <v>183</v>
      </c>
      <c r="C186" s="113"/>
      <c r="D186" s="17">
        <f t="shared" si="0"/>
        <v>0</v>
      </c>
      <c r="E186" s="23">
        <v>183</v>
      </c>
      <c r="F186" s="113"/>
      <c r="G186" s="18">
        <f t="shared" si="16"/>
        <v>0</v>
      </c>
      <c r="H186" s="23">
        <v>183</v>
      </c>
      <c r="I186" s="113"/>
      <c r="J186" s="21">
        <f t="shared" si="17"/>
        <v>0</v>
      </c>
      <c r="K186" s="23">
        <v>183</v>
      </c>
      <c r="L186" s="113"/>
      <c r="M186" s="19">
        <f t="shared" si="18"/>
        <v>0</v>
      </c>
      <c r="N186" s="23">
        <v>183</v>
      </c>
      <c r="O186" s="113"/>
      <c r="P186" s="39">
        <f t="shared" si="19"/>
        <v>0</v>
      </c>
      <c r="Q186" s="23">
        <v>183</v>
      </c>
      <c r="R186" s="113"/>
      <c r="S186" s="20">
        <f t="shared" si="20"/>
        <v>0</v>
      </c>
      <c r="T186" s="23">
        <v>183</v>
      </c>
      <c r="U186" s="113"/>
      <c r="V186" s="22">
        <f t="shared" si="21"/>
        <v>0</v>
      </c>
      <c r="W186" s="23">
        <v>183</v>
      </c>
      <c r="X186" s="113"/>
      <c r="Y186" s="47">
        <f t="shared" si="22"/>
        <v>0</v>
      </c>
      <c r="Z186" s="25"/>
    </row>
    <row r="187" spans="1:26" ht="18.75" customHeight="1" x14ac:dyDescent="0.25">
      <c r="A187" s="85"/>
      <c r="B187" s="23">
        <v>184</v>
      </c>
      <c r="C187" s="113"/>
      <c r="D187" s="17">
        <f t="shared" si="0"/>
        <v>0</v>
      </c>
      <c r="E187" s="23">
        <v>184</v>
      </c>
      <c r="F187" s="113"/>
      <c r="G187" s="18">
        <f t="shared" si="16"/>
        <v>0</v>
      </c>
      <c r="H187" s="23">
        <v>184</v>
      </c>
      <c r="I187" s="113"/>
      <c r="J187" s="21">
        <f t="shared" si="17"/>
        <v>0</v>
      </c>
      <c r="K187" s="23">
        <v>184</v>
      </c>
      <c r="L187" s="113"/>
      <c r="M187" s="19">
        <f t="shared" si="18"/>
        <v>0</v>
      </c>
      <c r="N187" s="23">
        <v>184</v>
      </c>
      <c r="O187" s="113"/>
      <c r="P187" s="39">
        <f t="shared" si="19"/>
        <v>0</v>
      </c>
      <c r="Q187" s="23">
        <v>184</v>
      </c>
      <c r="R187" s="113"/>
      <c r="S187" s="20">
        <f t="shared" si="20"/>
        <v>0</v>
      </c>
      <c r="T187" s="23">
        <v>184</v>
      </c>
      <c r="U187" s="113"/>
      <c r="V187" s="22">
        <f t="shared" si="21"/>
        <v>0</v>
      </c>
      <c r="W187" s="23">
        <v>184</v>
      </c>
      <c r="X187" s="113"/>
      <c r="Y187" s="47">
        <f t="shared" si="22"/>
        <v>0</v>
      </c>
      <c r="Z187" s="25"/>
    </row>
    <row r="188" spans="1:26" ht="18.75" customHeight="1" x14ac:dyDescent="0.25">
      <c r="A188" s="85"/>
      <c r="B188" s="23">
        <v>185</v>
      </c>
      <c r="C188" s="113"/>
      <c r="D188" s="17">
        <f t="shared" si="0"/>
        <v>0</v>
      </c>
      <c r="E188" s="23">
        <v>185</v>
      </c>
      <c r="F188" s="113"/>
      <c r="G188" s="18">
        <f t="shared" si="16"/>
        <v>0</v>
      </c>
      <c r="H188" s="23">
        <v>185</v>
      </c>
      <c r="I188" s="113"/>
      <c r="J188" s="21">
        <f t="shared" si="17"/>
        <v>0</v>
      </c>
      <c r="K188" s="23">
        <v>185</v>
      </c>
      <c r="L188" s="113"/>
      <c r="M188" s="19">
        <f t="shared" si="18"/>
        <v>0</v>
      </c>
      <c r="N188" s="23">
        <v>185</v>
      </c>
      <c r="O188" s="113"/>
      <c r="P188" s="39">
        <f t="shared" si="19"/>
        <v>0</v>
      </c>
      <c r="Q188" s="23">
        <v>185</v>
      </c>
      <c r="R188" s="113"/>
      <c r="S188" s="20">
        <f t="shared" si="20"/>
        <v>0</v>
      </c>
      <c r="T188" s="23">
        <v>185</v>
      </c>
      <c r="U188" s="113"/>
      <c r="V188" s="22">
        <f t="shared" si="21"/>
        <v>0</v>
      </c>
      <c r="W188" s="23">
        <v>185</v>
      </c>
      <c r="X188" s="113"/>
      <c r="Y188" s="47">
        <f t="shared" si="22"/>
        <v>0</v>
      </c>
      <c r="Z188" s="25"/>
    </row>
    <row r="189" spans="1:26" ht="18.75" customHeight="1" x14ac:dyDescent="0.25">
      <c r="A189" s="85"/>
      <c r="B189" s="23">
        <v>186</v>
      </c>
      <c r="C189" s="113"/>
      <c r="D189" s="17">
        <f t="shared" si="0"/>
        <v>0</v>
      </c>
      <c r="E189" s="23">
        <v>186</v>
      </c>
      <c r="F189" s="113"/>
      <c r="G189" s="18">
        <f t="shared" si="16"/>
        <v>0</v>
      </c>
      <c r="H189" s="23">
        <v>186</v>
      </c>
      <c r="I189" s="113"/>
      <c r="J189" s="21">
        <f t="shared" si="17"/>
        <v>0</v>
      </c>
      <c r="K189" s="23">
        <v>186</v>
      </c>
      <c r="L189" s="113"/>
      <c r="M189" s="19">
        <f t="shared" si="18"/>
        <v>0</v>
      </c>
      <c r="N189" s="23">
        <v>186</v>
      </c>
      <c r="O189" s="113"/>
      <c r="P189" s="39">
        <f t="shared" si="19"/>
        <v>0</v>
      </c>
      <c r="Q189" s="23">
        <v>186</v>
      </c>
      <c r="R189" s="113"/>
      <c r="S189" s="20">
        <f t="shared" si="20"/>
        <v>0</v>
      </c>
      <c r="T189" s="23">
        <v>186</v>
      </c>
      <c r="U189" s="113"/>
      <c r="V189" s="22">
        <f t="shared" si="21"/>
        <v>0</v>
      </c>
      <c r="W189" s="23">
        <v>186</v>
      </c>
      <c r="X189" s="113"/>
      <c r="Y189" s="47">
        <f t="shared" si="22"/>
        <v>0</v>
      </c>
      <c r="Z189" s="25"/>
    </row>
    <row r="190" spans="1:26" ht="18.75" customHeight="1" x14ac:dyDescent="0.25">
      <c r="A190" s="85"/>
      <c r="B190" s="23">
        <v>187</v>
      </c>
      <c r="C190" s="113"/>
      <c r="D190" s="17">
        <f t="shared" si="0"/>
        <v>0</v>
      </c>
      <c r="E190" s="23">
        <v>187</v>
      </c>
      <c r="F190" s="113"/>
      <c r="G190" s="18">
        <f t="shared" si="16"/>
        <v>0</v>
      </c>
      <c r="H190" s="23">
        <v>187</v>
      </c>
      <c r="I190" s="113"/>
      <c r="J190" s="21">
        <f t="shared" si="17"/>
        <v>0</v>
      </c>
      <c r="K190" s="23">
        <v>187</v>
      </c>
      <c r="L190" s="113"/>
      <c r="M190" s="19">
        <f t="shared" si="18"/>
        <v>0</v>
      </c>
      <c r="N190" s="23">
        <v>187</v>
      </c>
      <c r="O190" s="113"/>
      <c r="P190" s="39">
        <f t="shared" si="19"/>
        <v>0</v>
      </c>
      <c r="Q190" s="23">
        <v>187</v>
      </c>
      <c r="R190" s="113"/>
      <c r="S190" s="20">
        <f t="shared" si="20"/>
        <v>0</v>
      </c>
      <c r="T190" s="23">
        <v>187</v>
      </c>
      <c r="U190" s="113"/>
      <c r="V190" s="22">
        <f t="shared" si="21"/>
        <v>0</v>
      </c>
      <c r="W190" s="23">
        <v>187</v>
      </c>
      <c r="X190" s="113"/>
      <c r="Y190" s="47">
        <f t="shared" si="22"/>
        <v>0</v>
      </c>
      <c r="Z190" s="25"/>
    </row>
    <row r="191" spans="1:26" ht="18.75" customHeight="1" x14ac:dyDescent="0.25">
      <c r="A191" s="85"/>
      <c r="B191" s="23">
        <v>188</v>
      </c>
      <c r="C191" s="113"/>
      <c r="D191" s="17">
        <f t="shared" si="0"/>
        <v>0</v>
      </c>
      <c r="E191" s="23">
        <v>188</v>
      </c>
      <c r="F191" s="113"/>
      <c r="G191" s="18">
        <f t="shared" si="16"/>
        <v>0</v>
      </c>
      <c r="H191" s="23">
        <v>188</v>
      </c>
      <c r="I191" s="113"/>
      <c r="J191" s="21">
        <f t="shared" si="17"/>
        <v>0</v>
      </c>
      <c r="K191" s="23">
        <v>188</v>
      </c>
      <c r="L191" s="113"/>
      <c r="M191" s="19">
        <f t="shared" si="18"/>
        <v>0</v>
      </c>
      <c r="N191" s="23">
        <v>188</v>
      </c>
      <c r="O191" s="113"/>
      <c r="P191" s="39">
        <f t="shared" si="19"/>
        <v>0</v>
      </c>
      <c r="Q191" s="23">
        <v>188</v>
      </c>
      <c r="R191" s="113"/>
      <c r="S191" s="20">
        <f t="shared" si="20"/>
        <v>0</v>
      </c>
      <c r="T191" s="23">
        <v>188</v>
      </c>
      <c r="U191" s="113"/>
      <c r="V191" s="22">
        <f t="shared" si="21"/>
        <v>0</v>
      </c>
      <c r="W191" s="23">
        <v>188</v>
      </c>
      <c r="X191" s="113"/>
      <c r="Y191" s="47">
        <f t="shared" si="22"/>
        <v>0</v>
      </c>
      <c r="Z191" s="25"/>
    </row>
    <row r="192" spans="1:26" ht="18.75" customHeight="1" x14ac:dyDescent="0.25">
      <c r="A192" s="85"/>
      <c r="B192" s="23">
        <v>189</v>
      </c>
      <c r="C192" s="113"/>
      <c r="D192" s="17">
        <f t="shared" si="0"/>
        <v>0</v>
      </c>
      <c r="E192" s="23">
        <v>189</v>
      </c>
      <c r="F192" s="113"/>
      <c r="G192" s="18">
        <f t="shared" si="16"/>
        <v>0</v>
      </c>
      <c r="H192" s="23">
        <v>189</v>
      </c>
      <c r="I192" s="113"/>
      <c r="J192" s="21">
        <f t="shared" si="17"/>
        <v>0</v>
      </c>
      <c r="K192" s="23">
        <v>189</v>
      </c>
      <c r="L192" s="113"/>
      <c r="M192" s="19">
        <f t="shared" si="18"/>
        <v>0</v>
      </c>
      <c r="N192" s="23">
        <v>189</v>
      </c>
      <c r="O192" s="113"/>
      <c r="P192" s="39">
        <f t="shared" si="19"/>
        <v>0</v>
      </c>
      <c r="Q192" s="23">
        <v>189</v>
      </c>
      <c r="R192" s="113"/>
      <c r="S192" s="20">
        <f t="shared" si="20"/>
        <v>0</v>
      </c>
      <c r="T192" s="23">
        <v>189</v>
      </c>
      <c r="U192" s="113"/>
      <c r="V192" s="22">
        <f t="shared" si="21"/>
        <v>0</v>
      </c>
      <c r="W192" s="23">
        <v>189</v>
      </c>
      <c r="X192" s="113"/>
      <c r="Y192" s="47">
        <f t="shared" si="22"/>
        <v>0</v>
      </c>
      <c r="Z192" s="25"/>
    </row>
    <row r="193" spans="1:26" ht="18.75" customHeight="1" x14ac:dyDescent="0.25">
      <c r="A193" s="85"/>
      <c r="B193" s="23">
        <v>190</v>
      </c>
      <c r="C193" s="113"/>
      <c r="D193" s="17">
        <f t="shared" si="0"/>
        <v>0</v>
      </c>
      <c r="E193" s="23">
        <v>190</v>
      </c>
      <c r="F193" s="113"/>
      <c r="G193" s="18">
        <f t="shared" si="16"/>
        <v>0</v>
      </c>
      <c r="H193" s="23">
        <v>190</v>
      </c>
      <c r="I193" s="113"/>
      <c r="J193" s="21">
        <f t="shared" si="17"/>
        <v>0</v>
      </c>
      <c r="K193" s="23">
        <v>190</v>
      </c>
      <c r="L193" s="113"/>
      <c r="M193" s="19">
        <f t="shared" si="18"/>
        <v>0</v>
      </c>
      <c r="N193" s="23">
        <v>190</v>
      </c>
      <c r="O193" s="113"/>
      <c r="P193" s="39">
        <f t="shared" si="19"/>
        <v>0</v>
      </c>
      <c r="Q193" s="23">
        <v>190</v>
      </c>
      <c r="R193" s="113"/>
      <c r="S193" s="20">
        <f t="shared" si="20"/>
        <v>0</v>
      </c>
      <c r="T193" s="23">
        <v>190</v>
      </c>
      <c r="U193" s="113"/>
      <c r="V193" s="22">
        <f t="shared" si="21"/>
        <v>0</v>
      </c>
      <c r="W193" s="23">
        <v>190</v>
      </c>
      <c r="X193" s="113"/>
      <c r="Y193" s="47">
        <f t="shared" si="22"/>
        <v>0</v>
      </c>
      <c r="Z193" s="25"/>
    </row>
    <row r="194" spans="1:26" ht="18.75" customHeight="1" x14ac:dyDescent="0.25">
      <c r="A194" s="85"/>
      <c r="B194" s="23">
        <v>191</v>
      </c>
      <c r="C194" s="113"/>
      <c r="D194" s="17">
        <f t="shared" si="0"/>
        <v>0</v>
      </c>
      <c r="E194" s="23">
        <v>191</v>
      </c>
      <c r="F194" s="113"/>
      <c r="G194" s="18">
        <f t="shared" si="16"/>
        <v>0</v>
      </c>
      <c r="H194" s="23">
        <v>191</v>
      </c>
      <c r="I194" s="113"/>
      <c r="J194" s="21">
        <f t="shared" si="17"/>
        <v>0</v>
      </c>
      <c r="K194" s="23">
        <v>191</v>
      </c>
      <c r="L194" s="113"/>
      <c r="M194" s="19">
        <f t="shared" si="18"/>
        <v>0</v>
      </c>
      <c r="N194" s="23">
        <v>191</v>
      </c>
      <c r="O194" s="113"/>
      <c r="P194" s="39">
        <f t="shared" si="19"/>
        <v>0</v>
      </c>
      <c r="Q194" s="23">
        <v>191</v>
      </c>
      <c r="R194" s="113"/>
      <c r="S194" s="20">
        <f t="shared" si="20"/>
        <v>0</v>
      </c>
      <c r="T194" s="23">
        <v>191</v>
      </c>
      <c r="U194" s="113"/>
      <c r="V194" s="22">
        <f t="shared" si="21"/>
        <v>0</v>
      </c>
      <c r="W194" s="23">
        <v>191</v>
      </c>
      <c r="X194" s="113"/>
      <c r="Y194" s="47">
        <f t="shared" si="22"/>
        <v>0</v>
      </c>
      <c r="Z194" s="25"/>
    </row>
    <row r="195" spans="1:26" ht="18.75" customHeight="1" x14ac:dyDescent="0.25">
      <c r="A195" s="85"/>
      <c r="B195" s="23">
        <v>192</v>
      </c>
      <c r="C195" s="113"/>
      <c r="D195" s="17">
        <f t="shared" si="0"/>
        <v>0</v>
      </c>
      <c r="E195" s="23">
        <v>192</v>
      </c>
      <c r="F195" s="113"/>
      <c r="G195" s="18">
        <f t="shared" si="16"/>
        <v>0</v>
      </c>
      <c r="H195" s="23">
        <v>192</v>
      </c>
      <c r="I195" s="113"/>
      <c r="J195" s="21">
        <f t="shared" si="17"/>
        <v>0</v>
      </c>
      <c r="K195" s="23">
        <v>192</v>
      </c>
      <c r="L195" s="113"/>
      <c r="M195" s="19">
        <f t="shared" si="18"/>
        <v>0</v>
      </c>
      <c r="N195" s="23">
        <v>192</v>
      </c>
      <c r="O195" s="113"/>
      <c r="P195" s="39">
        <f t="shared" si="19"/>
        <v>0</v>
      </c>
      <c r="Q195" s="23">
        <v>192</v>
      </c>
      <c r="R195" s="113"/>
      <c r="S195" s="20">
        <f t="shared" si="20"/>
        <v>0</v>
      </c>
      <c r="T195" s="23">
        <v>192</v>
      </c>
      <c r="U195" s="113"/>
      <c r="V195" s="22">
        <f t="shared" si="21"/>
        <v>0</v>
      </c>
      <c r="W195" s="23">
        <v>192</v>
      </c>
      <c r="X195" s="113"/>
      <c r="Y195" s="47">
        <f t="shared" si="22"/>
        <v>0</v>
      </c>
      <c r="Z195" s="25"/>
    </row>
    <row r="196" spans="1:26" ht="18.75" customHeight="1" x14ac:dyDescent="0.25">
      <c r="A196" s="85"/>
      <c r="B196" s="23">
        <v>193</v>
      </c>
      <c r="C196" s="113"/>
      <c r="D196" s="17">
        <f t="shared" si="0"/>
        <v>0</v>
      </c>
      <c r="E196" s="23">
        <v>193</v>
      </c>
      <c r="F196" s="113"/>
      <c r="G196" s="18">
        <f t="shared" si="16"/>
        <v>0</v>
      </c>
      <c r="H196" s="23">
        <v>193</v>
      </c>
      <c r="I196" s="113"/>
      <c r="J196" s="21">
        <f t="shared" si="17"/>
        <v>0</v>
      </c>
      <c r="K196" s="23">
        <v>193</v>
      </c>
      <c r="L196" s="113"/>
      <c r="M196" s="19">
        <f t="shared" si="18"/>
        <v>0</v>
      </c>
      <c r="N196" s="23">
        <v>193</v>
      </c>
      <c r="O196" s="113"/>
      <c r="P196" s="39">
        <f t="shared" si="19"/>
        <v>0</v>
      </c>
      <c r="Q196" s="23">
        <v>193</v>
      </c>
      <c r="R196" s="113"/>
      <c r="S196" s="20">
        <f t="shared" si="20"/>
        <v>0</v>
      </c>
      <c r="T196" s="23">
        <v>193</v>
      </c>
      <c r="U196" s="113"/>
      <c r="V196" s="22">
        <f t="shared" si="21"/>
        <v>0</v>
      </c>
      <c r="W196" s="23">
        <v>193</v>
      </c>
      <c r="X196" s="113"/>
      <c r="Y196" s="47">
        <f t="shared" si="22"/>
        <v>0</v>
      </c>
      <c r="Z196" s="25"/>
    </row>
    <row r="197" spans="1:26" ht="18.75" customHeight="1" x14ac:dyDescent="0.25">
      <c r="A197" s="85"/>
      <c r="B197" s="23">
        <v>194</v>
      </c>
      <c r="C197" s="113"/>
      <c r="D197" s="17">
        <f t="shared" si="0"/>
        <v>0</v>
      </c>
      <c r="E197" s="23">
        <v>194</v>
      </c>
      <c r="F197" s="113"/>
      <c r="G197" s="18">
        <f t="shared" ref="G197:G260" si="23">COUNTA(F197)*$G$1</f>
        <v>0</v>
      </c>
      <c r="H197" s="23">
        <v>194</v>
      </c>
      <c r="I197" s="113"/>
      <c r="J197" s="21">
        <f t="shared" ref="J197:J260" si="24">COUNTA(I197)*$J$1</f>
        <v>0</v>
      </c>
      <c r="K197" s="23">
        <v>194</v>
      </c>
      <c r="L197" s="113"/>
      <c r="M197" s="19">
        <f t="shared" ref="M197:M260" si="25">COUNTA(L197)*$M$1</f>
        <v>0</v>
      </c>
      <c r="N197" s="23">
        <v>194</v>
      </c>
      <c r="O197" s="113"/>
      <c r="P197" s="39">
        <f t="shared" ref="P197:P260" si="26">COUNTA(O197)*$P$1</f>
        <v>0</v>
      </c>
      <c r="Q197" s="23">
        <v>194</v>
      </c>
      <c r="R197" s="113"/>
      <c r="S197" s="20">
        <f t="shared" ref="S197:S260" si="27">COUNTA(R197)*$S$1</f>
        <v>0</v>
      </c>
      <c r="T197" s="23">
        <v>194</v>
      </c>
      <c r="U197" s="113"/>
      <c r="V197" s="22">
        <f t="shared" ref="V197:V260" si="28">COUNTA(U197)*$V$1</f>
        <v>0</v>
      </c>
      <c r="W197" s="23">
        <v>194</v>
      </c>
      <c r="X197" s="113"/>
      <c r="Y197" s="47">
        <f t="shared" ref="Y197:Y260" si="29">COUNTA(X197)*$Y$1</f>
        <v>0</v>
      </c>
      <c r="Z197" s="25"/>
    </row>
    <row r="198" spans="1:26" ht="18.75" customHeight="1" x14ac:dyDescent="0.25">
      <c r="A198" s="85"/>
      <c r="B198" s="23">
        <v>195</v>
      </c>
      <c r="C198" s="113"/>
      <c r="D198" s="17">
        <f t="shared" si="0"/>
        <v>0</v>
      </c>
      <c r="E198" s="23">
        <v>195</v>
      </c>
      <c r="F198" s="113"/>
      <c r="G198" s="18">
        <f t="shared" si="23"/>
        <v>0</v>
      </c>
      <c r="H198" s="23">
        <v>195</v>
      </c>
      <c r="I198" s="113"/>
      <c r="J198" s="21">
        <f t="shared" si="24"/>
        <v>0</v>
      </c>
      <c r="K198" s="23">
        <v>195</v>
      </c>
      <c r="L198" s="113"/>
      <c r="M198" s="19">
        <f t="shared" si="25"/>
        <v>0</v>
      </c>
      <c r="N198" s="23">
        <v>195</v>
      </c>
      <c r="O198" s="113"/>
      <c r="P198" s="39">
        <f t="shared" si="26"/>
        <v>0</v>
      </c>
      <c r="Q198" s="23">
        <v>195</v>
      </c>
      <c r="R198" s="113"/>
      <c r="S198" s="20">
        <f t="shared" si="27"/>
        <v>0</v>
      </c>
      <c r="T198" s="23">
        <v>195</v>
      </c>
      <c r="U198" s="113"/>
      <c r="V198" s="22">
        <f t="shared" si="28"/>
        <v>0</v>
      </c>
      <c r="W198" s="23">
        <v>195</v>
      </c>
      <c r="X198" s="113"/>
      <c r="Y198" s="47">
        <f t="shared" si="29"/>
        <v>0</v>
      </c>
      <c r="Z198" s="25"/>
    </row>
    <row r="199" spans="1:26" ht="18.75" customHeight="1" x14ac:dyDescent="0.25">
      <c r="A199" s="85"/>
      <c r="B199" s="23">
        <v>196</v>
      </c>
      <c r="C199" s="113"/>
      <c r="D199" s="17">
        <f t="shared" si="0"/>
        <v>0</v>
      </c>
      <c r="E199" s="23">
        <v>196</v>
      </c>
      <c r="F199" s="113"/>
      <c r="G199" s="18">
        <f t="shared" si="23"/>
        <v>0</v>
      </c>
      <c r="H199" s="23">
        <v>196</v>
      </c>
      <c r="I199" s="113"/>
      <c r="J199" s="21">
        <f t="shared" si="24"/>
        <v>0</v>
      </c>
      <c r="K199" s="23">
        <v>196</v>
      </c>
      <c r="L199" s="113"/>
      <c r="M199" s="19">
        <f t="shared" si="25"/>
        <v>0</v>
      </c>
      <c r="N199" s="23">
        <v>196</v>
      </c>
      <c r="O199" s="113"/>
      <c r="P199" s="39">
        <f t="shared" si="26"/>
        <v>0</v>
      </c>
      <c r="Q199" s="23">
        <v>196</v>
      </c>
      <c r="R199" s="113"/>
      <c r="S199" s="20">
        <f t="shared" si="27"/>
        <v>0</v>
      </c>
      <c r="T199" s="23">
        <v>196</v>
      </c>
      <c r="U199" s="113"/>
      <c r="V199" s="22">
        <f t="shared" si="28"/>
        <v>0</v>
      </c>
      <c r="W199" s="23">
        <v>196</v>
      </c>
      <c r="X199" s="113"/>
      <c r="Y199" s="47">
        <f t="shared" si="29"/>
        <v>0</v>
      </c>
      <c r="Z199" s="25"/>
    </row>
    <row r="200" spans="1:26" ht="18.75" customHeight="1" x14ac:dyDescent="0.25">
      <c r="A200" s="85"/>
      <c r="B200" s="23">
        <v>197</v>
      </c>
      <c r="C200" s="113"/>
      <c r="D200" s="17">
        <f t="shared" si="0"/>
        <v>0</v>
      </c>
      <c r="E200" s="23">
        <v>197</v>
      </c>
      <c r="F200" s="113"/>
      <c r="G200" s="18">
        <f t="shared" si="23"/>
        <v>0</v>
      </c>
      <c r="H200" s="23">
        <v>197</v>
      </c>
      <c r="I200" s="113"/>
      <c r="J200" s="21">
        <f t="shared" si="24"/>
        <v>0</v>
      </c>
      <c r="K200" s="23">
        <v>197</v>
      </c>
      <c r="L200" s="113"/>
      <c r="M200" s="19">
        <f t="shared" si="25"/>
        <v>0</v>
      </c>
      <c r="N200" s="23">
        <v>197</v>
      </c>
      <c r="O200" s="113"/>
      <c r="P200" s="39">
        <f t="shared" si="26"/>
        <v>0</v>
      </c>
      <c r="Q200" s="23">
        <v>197</v>
      </c>
      <c r="R200" s="113"/>
      <c r="S200" s="20">
        <f t="shared" si="27"/>
        <v>0</v>
      </c>
      <c r="T200" s="23">
        <v>197</v>
      </c>
      <c r="U200" s="113"/>
      <c r="V200" s="22">
        <f t="shared" si="28"/>
        <v>0</v>
      </c>
      <c r="W200" s="23">
        <v>197</v>
      </c>
      <c r="X200" s="113"/>
      <c r="Y200" s="47">
        <f t="shared" si="29"/>
        <v>0</v>
      </c>
      <c r="Z200" s="25"/>
    </row>
    <row r="201" spans="1:26" ht="18.75" customHeight="1" x14ac:dyDescent="0.25">
      <c r="A201" s="85"/>
      <c r="B201" s="23">
        <v>198</v>
      </c>
      <c r="C201" s="113"/>
      <c r="D201" s="17">
        <f t="shared" si="0"/>
        <v>0</v>
      </c>
      <c r="E201" s="23">
        <v>198</v>
      </c>
      <c r="F201" s="113"/>
      <c r="G201" s="18">
        <f t="shared" si="23"/>
        <v>0</v>
      </c>
      <c r="H201" s="23">
        <v>198</v>
      </c>
      <c r="I201" s="113"/>
      <c r="J201" s="21">
        <f t="shared" si="24"/>
        <v>0</v>
      </c>
      <c r="K201" s="23">
        <v>198</v>
      </c>
      <c r="L201" s="113"/>
      <c r="M201" s="19">
        <f t="shared" si="25"/>
        <v>0</v>
      </c>
      <c r="N201" s="23">
        <v>198</v>
      </c>
      <c r="O201" s="113"/>
      <c r="P201" s="39">
        <f t="shared" si="26"/>
        <v>0</v>
      </c>
      <c r="Q201" s="23">
        <v>198</v>
      </c>
      <c r="R201" s="113"/>
      <c r="S201" s="20">
        <f t="shared" si="27"/>
        <v>0</v>
      </c>
      <c r="T201" s="23">
        <v>198</v>
      </c>
      <c r="U201" s="113"/>
      <c r="V201" s="22">
        <f t="shared" si="28"/>
        <v>0</v>
      </c>
      <c r="W201" s="23">
        <v>198</v>
      </c>
      <c r="X201" s="113"/>
      <c r="Y201" s="47">
        <f t="shared" si="29"/>
        <v>0</v>
      </c>
      <c r="Z201" s="25"/>
    </row>
    <row r="202" spans="1:26" ht="18.75" customHeight="1" x14ac:dyDescent="0.25">
      <c r="A202" s="85"/>
      <c r="B202" s="23">
        <v>199</v>
      </c>
      <c r="C202" s="113"/>
      <c r="D202" s="17">
        <f t="shared" si="0"/>
        <v>0</v>
      </c>
      <c r="E202" s="23">
        <v>199</v>
      </c>
      <c r="F202" s="113"/>
      <c r="G202" s="18">
        <f t="shared" si="23"/>
        <v>0</v>
      </c>
      <c r="H202" s="23">
        <v>199</v>
      </c>
      <c r="I202" s="113"/>
      <c r="J202" s="21">
        <f t="shared" si="24"/>
        <v>0</v>
      </c>
      <c r="K202" s="23">
        <v>199</v>
      </c>
      <c r="L202" s="113"/>
      <c r="M202" s="19">
        <f t="shared" si="25"/>
        <v>0</v>
      </c>
      <c r="N202" s="23">
        <v>199</v>
      </c>
      <c r="O202" s="113"/>
      <c r="P202" s="39">
        <f t="shared" si="26"/>
        <v>0</v>
      </c>
      <c r="Q202" s="23">
        <v>199</v>
      </c>
      <c r="R202" s="113"/>
      <c r="S202" s="20">
        <f t="shared" si="27"/>
        <v>0</v>
      </c>
      <c r="T202" s="23">
        <v>199</v>
      </c>
      <c r="U202" s="113"/>
      <c r="V202" s="22">
        <f t="shared" si="28"/>
        <v>0</v>
      </c>
      <c r="W202" s="23">
        <v>199</v>
      </c>
      <c r="X202" s="113"/>
      <c r="Y202" s="47">
        <f t="shared" si="29"/>
        <v>0</v>
      </c>
      <c r="Z202" s="25"/>
    </row>
    <row r="203" spans="1:26" ht="18.75" customHeight="1" x14ac:dyDescent="0.25">
      <c r="A203" s="85"/>
      <c r="B203" s="23">
        <v>200</v>
      </c>
      <c r="C203" s="113"/>
      <c r="D203" s="17">
        <f t="shared" si="0"/>
        <v>0</v>
      </c>
      <c r="E203" s="23">
        <v>200</v>
      </c>
      <c r="F203" s="113"/>
      <c r="G203" s="18">
        <f t="shared" si="23"/>
        <v>0</v>
      </c>
      <c r="H203" s="23">
        <v>200</v>
      </c>
      <c r="I203" s="113"/>
      <c r="J203" s="21">
        <f t="shared" si="24"/>
        <v>0</v>
      </c>
      <c r="K203" s="23">
        <v>200</v>
      </c>
      <c r="L203" s="113"/>
      <c r="M203" s="19">
        <f t="shared" si="25"/>
        <v>0</v>
      </c>
      <c r="N203" s="23">
        <v>200</v>
      </c>
      <c r="O203" s="113"/>
      <c r="P203" s="39">
        <f t="shared" si="26"/>
        <v>0</v>
      </c>
      <c r="Q203" s="23">
        <v>200</v>
      </c>
      <c r="R203" s="113"/>
      <c r="S203" s="20">
        <f t="shared" si="27"/>
        <v>0</v>
      </c>
      <c r="T203" s="23">
        <v>200</v>
      </c>
      <c r="U203" s="113"/>
      <c r="V203" s="22">
        <f t="shared" si="28"/>
        <v>0</v>
      </c>
      <c r="W203" s="23">
        <v>200</v>
      </c>
      <c r="X203" s="113"/>
      <c r="Y203" s="47">
        <f t="shared" si="29"/>
        <v>0</v>
      </c>
      <c r="Z203" s="25"/>
    </row>
    <row r="204" spans="1:26" ht="18.75" customHeight="1" x14ac:dyDescent="0.25">
      <c r="A204" s="85"/>
      <c r="B204" s="23">
        <v>201</v>
      </c>
      <c r="C204" s="113"/>
      <c r="D204" s="17">
        <f t="shared" si="0"/>
        <v>0</v>
      </c>
      <c r="E204" s="23">
        <v>201</v>
      </c>
      <c r="F204" s="113"/>
      <c r="G204" s="18">
        <f t="shared" si="23"/>
        <v>0</v>
      </c>
      <c r="H204" s="23">
        <v>201</v>
      </c>
      <c r="I204" s="113"/>
      <c r="J204" s="21">
        <f t="shared" si="24"/>
        <v>0</v>
      </c>
      <c r="K204" s="23">
        <v>201</v>
      </c>
      <c r="L204" s="113"/>
      <c r="M204" s="19">
        <f t="shared" si="25"/>
        <v>0</v>
      </c>
      <c r="N204" s="23">
        <v>201</v>
      </c>
      <c r="O204" s="113"/>
      <c r="P204" s="39">
        <f t="shared" si="26"/>
        <v>0</v>
      </c>
      <c r="Q204" s="23">
        <v>201</v>
      </c>
      <c r="R204" s="113"/>
      <c r="S204" s="20">
        <f t="shared" si="27"/>
        <v>0</v>
      </c>
      <c r="T204" s="23">
        <v>201</v>
      </c>
      <c r="U204" s="113"/>
      <c r="V204" s="22">
        <f t="shared" si="28"/>
        <v>0</v>
      </c>
      <c r="W204" s="23">
        <v>201</v>
      </c>
      <c r="X204" s="113"/>
      <c r="Y204" s="47">
        <f t="shared" si="29"/>
        <v>0</v>
      </c>
      <c r="Z204" s="25"/>
    </row>
    <row r="205" spans="1:26" ht="18.75" customHeight="1" x14ac:dyDescent="0.25">
      <c r="A205" s="85"/>
      <c r="B205" s="23">
        <v>202</v>
      </c>
      <c r="C205" s="113"/>
      <c r="D205" s="17">
        <f t="shared" si="0"/>
        <v>0</v>
      </c>
      <c r="E205" s="23">
        <v>202</v>
      </c>
      <c r="F205" s="113"/>
      <c r="G205" s="18">
        <f t="shared" si="23"/>
        <v>0</v>
      </c>
      <c r="H205" s="23">
        <v>202</v>
      </c>
      <c r="I205" s="113"/>
      <c r="J205" s="21">
        <f t="shared" si="24"/>
        <v>0</v>
      </c>
      <c r="K205" s="23">
        <v>202</v>
      </c>
      <c r="L205" s="113"/>
      <c r="M205" s="19">
        <f t="shared" si="25"/>
        <v>0</v>
      </c>
      <c r="N205" s="23">
        <v>202</v>
      </c>
      <c r="O205" s="113"/>
      <c r="P205" s="39">
        <f t="shared" si="26"/>
        <v>0</v>
      </c>
      <c r="Q205" s="23">
        <v>202</v>
      </c>
      <c r="R205" s="113"/>
      <c r="S205" s="20">
        <f t="shared" si="27"/>
        <v>0</v>
      </c>
      <c r="T205" s="23">
        <v>202</v>
      </c>
      <c r="U205" s="113"/>
      <c r="V205" s="22">
        <f t="shared" si="28"/>
        <v>0</v>
      </c>
      <c r="W205" s="23">
        <v>202</v>
      </c>
      <c r="X205" s="113"/>
      <c r="Y205" s="47">
        <f t="shared" si="29"/>
        <v>0</v>
      </c>
      <c r="Z205" s="25"/>
    </row>
    <row r="206" spans="1:26" ht="18.75" customHeight="1" x14ac:dyDescent="0.25">
      <c r="A206" s="85"/>
      <c r="B206" s="23">
        <v>203</v>
      </c>
      <c r="C206" s="113"/>
      <c r="D206" s="17">
        <f t="shared" si="0"/>
        <v>0</v>
      </c>
      <c r="E206" s="23">
        <v>203</v>
      </c>
      <c r="F206" s="113"/>
      <c r="G206" s="18">
        <f t="shared" si="23"/>
        <v>0</v>
      </c>
      <c r="H206" s="23">
        <v>203</v>
      </c>
      <c r="I206" s="113"/>
      <c r="J206" s="21">
        <f t="shared" si="24"/>
        <v>0</v>
      </c>
      <c r="K206" s="23">
        <v>203</v>
      </c>
      <c r="L206" s="113"/>
      <c r="M206" s="19">
        <f t="shared" si="25"/>
        <v>0</v>
      </c>
      <c r="N206" s="23">
        <v>203</v>
      </c>
      <c r="O206" s="113"/>
      <c r="P206" s="39">
        <f t="shared" si="26"/>
        <v>0</v>
      </c>
      <c r="Q206" s="23">
        <v>203</v>
      </c>
      <c r="R206" s="113"/>
      <c r="S206" s="20">
        <f t="shared" si="27"/>
        <v>0</v>
      </c>
      <c r="T206" s="23">
        <v>203</v>
      </c>
      <c r="U206" s="113"/>
      <c r="V206" s="22">
        <f t="shared" si="28"/>
        <v>0</v>
      </c>
      <c r="W206" s="23">
        <v>203</v>
      </c>
      <c r="X206" s="113"/>
      <c r="Y206" s="47">
        <f t="shared" si="29"/>
        <v>0</v>
      </c>
      <c r="Z206" s="25"/>
    </row>
    <row r="207" spans="1:26" ht="18.75" customHeight="1" x14ac:dyDescent="0.25">
      <c r="A207" s="85"/>
      <c r="B207" s="23">
        <v>204</v>
      </c>
      <c r="C207" s="113"/>
      <c r="D207" s="17">
        <f t="shared" si="0"/>
        <v>0</v>
      </c>
      <c r="E207" s="23">
        <v>204</v>
      </c>
      <c r="F207" s="113"/>
      <c r="G207" s="18">
        <f t="shared" si="23"/>
        <v>0</v>
      </c>
      <c r="H207" s="23">
        <v>204</v>
      </c>
      <c r="I207" s="113"/>
      <c r="J207" s="21">
        <f t="shared" si="24"/>
        <v>0</v>
      </c>
      <c r="K207" s="23">
        <v>204</v>
      </c>
      <c r="L207" s="113"/>
      <c r="M207" s="19">
        <f t="shared" si="25"/>
        <v>0</v>
      </c>
      <c r="N207" s="23">
        <v>204</v>
      </c>
      <c r="O207" s="113"/>
      <c r="P207" s="39">
        <f t="shared" si="26"/>
        <v>0</v>
      </c>
      <c r="Q207" s="23">
        <v>204</v>
      </c>
      <c r="R207" s="113"/>
      <c r="S207" s="20">
        <f t="shared" si="27"/>
        <v>0</v>
      </c>
      <c r="T207" s="23">
        <v>204</v>
      </c>
      <c r="U207" s="113"/>
      <c r="V207" s="22">
        <f t="shared" si="28"/>
        <v>0</v>
      </c>
      <c r="W207" s="23">
        <v>204</v>
      </c>
      <c r="X207" s="113"/>
      <c r="Y207" s="47">
        <f t="shared" si="29"/>
        <v>0</v>
      </c>
      <c r="Z207" s="25"/>
    </row>
    <row r="208" spans="1:26" ht="18.75" customHeight="1" x14ac:dyDescent="0.25">
      <c r="A208" s="85"/>
      <c r="B208" s="23">
        <v>205</v>
      </c>
      <c r="C208" s="113"/>
      <c r="D208" s="17">
        <f t="shared" si="0"/>
        <v>0</v>
      </c>
      <c r="E208" s="23">
        <v>205</v>
      </c>
      <c r="F208" s="113"/>
      <c r="G208" s="18">
        <f t="shared" si="23"/>
        <v>0</v>
      </c>
      <c r="H208" s="23">
        <v>205</v>
      </c>
      <c r="I208" s="113"/>
      <c r="J208" s="21">
        <f t="shared" si="24"/>
        <v>0</v>
      </c>
      <c r="K208" s="23">
        <v>205</v>
      </c>
      <c r="L208" s="113"/>
      <c r="M208" s="19">
        <f t="shared" si="25"/>
        <v>0</v>
      </c>
      <c r="N208" s="23">
        <v>205</v>
      </c>
      <c r="O208" s="113"/>
      <c r="P208" s="39">
        <f t="shared" si="26"/>
        <v>0</v>
      </c>
      <c r="Q208" s="23">
        <v>205</v>
      </c>
      <c r="R208" s="113"/>
      <c r="S208" s="20">
        <f t="shared" si="27"/>
        <v>0</v>
      </c>
      <c r="T208" s="23">
        <v>205</v>
      </c>
      <c r="U208" s="113"/>
      <c r="V208" s="22">
        <f t="shared" si="28"/>
        <v>0</v>
      </c>
      <c r="W208" s="23">
        <v>205</v>
      </c>
      <c r="X208" s="113"/>
      <c r="Y208" s="47">
        <f t="shared" si="29"/>
        <v>0</v>
      </c>
      <c r="Z208" s="25"/>
    </row>
    <row r="209" spans="1:26" ht="18.75" customHeight="1" x14ac:dyDescent="0.25">
      <c r="A209" s="85"/>
      <c r="B209" s="23">
        <v>206</v>
      </c>
      <c r="C209" s="113"/>
      <c r="D209" s="17">
        <f t="shared" si="0"/>
        <v>0</v>
      </c>
      <c r="E209" s="23">
        <v>206</v>
      </c>
      <c r="F209" s="113"/>
      <c r="G209" s="18">
        <f t="shared" si="23"/>
        <v>0</v>
      </c>
      <c r="H209" s="23">
        <v>206</v>
      </c>
      <c r="I209" s="113"/>
      <c r="J209" s="21">
        <f t="shared" si="24"/>
        <v>0</v>
      </c>
      <c r="K209" s="23">
        <v>206</v>
      </c>
      <c r="L209" s="113"/>
      <c r="M209" s="19">
        <f t="shared" si="25"/>
        <v>0</v>
      </c>
      <c r="N209" s="23">
        <v>206</v>
      </c>
      <c r="O209" s="113"/>
      <c r="P209" s="39">
        <f t="shared" si="26"/>
        <v>0</v>
      </c>
      <c r="Q209" s="23">
        <v>206</v>
      </c>
      <c r="R209" s="113"/>
      <c r="S209" s="20">
        <f t="shared" si="27"/>
        <v>0</v>
      </c>
      <c r="T209" s="23">
        <v>206</v>
      </c>
      <c r="U209" s="113"/>
      <c r="V209" s="22">
        <f t="shared" si="28"/>
        <v>0</v>
      </c>
      <c r="W209" s="23">
        <v>206</v>
      </c>
      <c r="X209" s="113"/>
      <c r="Y209" s="47">
        <f t="shared" si="29"/>
        <v>0</v>
      </c>
      <c r="Z209" s="25"/>
    </row>
    <row r="210" spans="1:26" ht="18.75" customHeight="1" x14ac:dyDescent="0.25">
      <c r="A210" s="85"/>
      <c r="B210" s="23">
        <v>207</v>
      </c>
      <c r="C210" s="113"/>
      <c r="D210" s="17">
        <f t="shared" si="0"/>
        <v>0</v>
      </c>
      <c r="E210" s="23">
        <v>207</v>
      </c>
      <c r="F210" s="113"/>
      <c r="G210" s="18">
        <f t="shared" si="23"/>
        <v>0</v>
      </c>
      <c r="H210" s="23">
        <v>207</v>
      </c>
      <c r="I210" s="113"/>
      <c r="J210" s="21">
        <f t="shared" si="24"/>
        <v>0</v>
      </c>
      <c r="K210" s="23">
        <v>207</v>
      </c>
      <c r="L210" s="113"/>
      <c r="M210" s="19">
        <f t="shared" si="25"/>
        <v>0</v>
      </c>
      <c r="N210" s="23">
        <v>207</v>
      </c>
      <c r="O210" s="113"/>
      <c r="P210" s="39">
        <f t="shared" si="26"/>
        <v>0</v>
      </c>
      <c r="Q210" s="23">
        <v>207</v>
      </c>
      <c r="R210" s="113"/>
      <c r="S210" s="20">
        <f t="shared" si="27"/>
        <v>0</v>
      </c>
      <c r="T210" s="23">
        <v>207</v>
      </c>
      <c r="U210" s="113"/>
      <c r="V210" s="22">
        <f t="shared" si="28"/>
        <v>0</v>
      </c>
      <c r="W210" s="23">
        <v>207</v>
      </c>
      <c r="X210" s="113"/>
      <c r="Y210" s="47">
        <f t="shared" si="29"/>
        <v>0</v>
      </c>
      <c r="Z210" s="25"/>
    </row>
    <row r="211" spans="1:26" ht="18.75" customHeight="1" x14ac:dyDescent="0.25">
      <c r="A211" s="85"/>
      <c r="B211" s="23">
        <v>208</v>
      </c>
      <c r="C211" s="113"/>
      <c r="D211" s="17">
        <f t="shared" si="0"/>
        <v>0</v>
      </c>
      <c r="E211" s="23">
        <v>208</v>
      </c>
      <c r="F211" s="113"/>
      <c r="G211" s="18">
        <f t="shared" si="23"/>
        <v>0</v>
      </c>
      <c r="H211" s="23">
        <v>208</v>
      </c>
      <c r="I211" s="113"/>
      <c r="J211" s="21">
        <f t="shared" si="24"/>
        <v>0</v>
      </c>
      <c r="K211" s="23">
        <v>208</v>
      </c>
      <c r="L211" s="113"/>
      <c r="M211" s="19">
        <f t="shared" si="25"/>
        <v>0</v>
      </c>
      <c r="N211" s="23">
        <v>208</v>
      </c>
      <c r="O211" s="113"/>
      <c r="P211" s="39">
        <f t="shared" si="26"/>
        <v>0</v>
      </c>
      <c r="Q211" s="23">
        <v>208</v>
      </c>
      <c r="R211" s="113"/>
      <c r="S211" s="20">
        <f t="shared" si="27"/>
        <v>0</v>
      </c>
      <c r="T211" s="23">
        <v>208</v>
      </c>
      <c r="U211" s="113"/>
      <c r="V211" s="22">
        <f t="shared" si="28"/>
        <v>0</v>
      </c>
      <c r="W211" s="23">
        <v>208</v>
      </c>
      <c r="X211" s="113"/>
      <c r="Y211" s="47">
        <f t="shared" si="29"/>
        <v>0</v>
      </c>
      <c r="Z211" s="25"/>
    </row>
    <row r="212" spans="1:26" ht="18.75" customHeight="1" x14ac:dyDescent="0.25">
      <c r="A212" s="85"/>
      <c r="B212" s="23">
        <v>209</v>
      </c>
      <c r="C212" s="113"/>
      <c r="D212" s="17">
        <f t="shared" si="0"/>
        <v>0</v>
      </c>
      <c r="E212" s="23">
        <v>209</v>
      </c>
      <c r="F212" s="113"/>
      <c r="G212" s="18">
        <f t="shared" si="23"/>
        <v>0</v>
      </c>
      <c r="H212" s="23">
        <v>209</v>
      </c>
      <c r="I212" s="113"/>
      <c r="J212" s="21">
        <f t="shared" si="24"/>
        <v>0</v>
      </c>
      <c r="K212" s="23">
        <v>209</v>
      </c>
      <c r="L212" s="113"/>
      <c r="M212" s="19">
        <f t="shared" si="25"/>
        <v>0</v>
      </c>
      <c r="N212" s="23">
        <v>209</v>
      </c>
      <c r="O212" s="113"/>
      <c r="P212" s="39">
        <f t="shared" si="26"/>
        <v>0</v>
      </c>
      <c r="Q212" s="23">
        <v>209</v>
      </c>
      <c r="R212" s="113"/>
      <c r="S212" s="20">
        <f t="shared" si="27"/>
        <v>0</v>
      </c>
      <c r="T212" s="23">
        <v>209</v>
      </c>
      <c r="U212" s="113"/>
      <c r="V212" s="22">
        <f t="shared" si="28"/>
        <v>0</v>
      </c>
      <c r="W212" s="23">
        <v>209</v>
      </c>
      <c r="X212" s="113"/>
      <c r="Y212" s="47">
        <f t="shared" si="29"/>
        <v>0</v>
      </c>
      <c r="Z212" s="25"/>
    </row>
    <row r="213" spans="1:26" ht="18.75" customHeight="1" x14ac:dyDescent="0.25">
      <c r="A213" s="85"/>
      <c r="B213" s="23">
        <v>210</v>
      </c>
      <c r="C213" s="113"/>
      <c r="D213" s="17">
        <f t="shared" si="0"/>
        <v>0</v>
      </c>
      <c r="E213" s="23">
        <v>210</v>
      </c>
      <c r="F213" s="113"/>
      <c r="G213" s="18">
        <f t="shared" si="23"/>
        <v>0</v>
      </c>
      <c r="H213" s="23">
        <v>210</v>
      </c>
      <c r="I213" s="113"/>
      <c r="J213" s="21">
        <f t="shared" si="24"/>
        <v>0</v>
      </c>
      <c r="K213" s="23">
        <v>210</v>
      </c>
      <c r="L213" s="113"/>
      <c r="M213" s="19">
        <f t="shared" si="25"/>
        <v>0</v>
      </c>
      <c r="N213" s="23">
        <v>210</v>
      </c>
      <c r="O213" s="113"/>
      <c r="P213" s="39">
        <f t="shared" si="26"/>
        <v>0</v>
      </c>
      <c r="Q213" s="23">
        <v>210</v>
      </c>
      <c r="R213" s="113"/>
      <c r="S213" s="20">
        <f t="shared" si="27"/>
        <v>0</v>
      </c>
      <c r="T213" s="23">
        <v>210</v>
      </c>
      <c r="U213" s="113"/>
      <c r="V213" s="22">
        <f t="shared" si="28"/>
        <v>0</v>
      </c>
      <c r="W213" s="23">
        <v>210</v>
      </c>
      <c r="X213" s="113"/>
      <c r="Y213" s="47">
        <f t="shared" si="29"/>
        <v>0</v>
      </c>
      <c r="Z213" s="25"/>
    </row>
    <row r="214" spans="1:26" ht="18.75" customHeight="1" x14ac:dyDescent="0.25">
      <c r="A214" s="85"/>
      <c r="B214" s="23">
        <v>211</v>
      </c>
      <c r="C214" s="113"/>
      <c r="D214" s="17">
        <f t="shared" si="0"/>
        <v>0</v>
      </c>
      <c r="E214" s="23">
        <v>211</v>
      </c>
      <c r="F214" s="113"/>
      <c r="G214" s="18">
        <f t="shared" si="23"/>
        <v>0</v>
      </c>
      <c r="H214" s="23">
        <v>211</v>
      </c>
      <c r="I214" s="113"/>
      <c r="J214" s="21">
        <f t="shared" si="24"/>
        <v>0</v>
      </c>
      <c r="K214" s="23">
        <v>211</v>
      </c>
      <c r="L214" s="113"/>
      <c r="M214" s="19">
        <f t="shared" si="25"/>
        <v>0</v>
      </c>
      <c r="N214" s="23">
        <v>211</v>
      </c>
      <c r="O214" s="113"/>
      <c r="P214" s="39">
        <f t="shared" si="26"/>
        <v>0</v>
      </c>
      <c r="Q214" s="23">
        <v>211</v>
      </c>
      <c r="R214" s="113"/>
      <c r="S214" s="20">
        <f t="shared" si="27"/>
        <v>0</v>
      </c>
      <c r="T214" s="23">
        <v>211</v>
      </c>
      <c r="U214" s="113"/>
      <c r="V214" s="22">
        <f t="shared" si="28"/>
        <v>0</v>
      </c>
      <c r="W214" s="23">
        <v>211</v>
      </c>
      <c r="X214" s="113"/>
      <c r="Y214" s="47">
        <f t="shared" si="29"/>
        <v>0</v>
      </c>
      <c r="Z214" s="25"/>
    </row>
    <row r="215" spans="1:26" ht="18.75" customHeight="1" x14ac:dyDescent="0.25">
      <c r="A215" s="85"/>
      <c r="B215" s="23">
        <v>212</v>
      </c>
      <c r="C215" s="113"/>
      <c r="D215" s="17">
        <f t="shared" si="0"/>
        <v>0</v>
      </c>
      <c r="E215" s="23">
        <v>212</v>
      </c>
      <c r="F215" s="113"/>
      <c r="G215" s="18">
        <f t="shared" si="23"/>
        <v>0</v>
      </c>
      <c r="H215" s="23">
        <v>212</v>
      </c>
      <c r="I215" s="113"/>
      <c r="J215" s="21">
        <f t="shared" si="24"/>
        <v>0</v>
      </c>
      <c r="K215" s="23">
        <v>212</v>
      </c>
      <c r="L215" s="113"/>
      <c r="M215" s="19">
        <f t="shared" si="25"/>
        <v>0</v>
      </c>
      <c r="N215" s="23">
        <v>212</v>
      </c>
      <c r="O215" s="113"/>
      <c r="P215" s="39">
        <f t="shared" si="26"/>
        <v>0</v>
      </c>
      <c r="Q215" s="23">
        <v>212</v>
      </c>
      <c r="R215" s="113"/>
      <c r="S215" s="20">
        <f t="shared" si="27"/>
        <v>0</v>
      </c>
      <c r="T215" s="23">
        <v>212</v>
      </c>
      <c r="U215" s="113"/>
      <c r="V215" s="22">
        <f t="shared" si="28"/>
        <v>0</v>
      </c>
      <c r="W215" s="23">
        <v>212</v>
      </c>
      <c r="X215" s="113"/>
      <c r="Y215" s="47">
        <f t="shared" si="29"/>
        <v>0</v>
      </c>
      <c r="Z215" s="25"/>
    </row>
    <row r="216" spans="1:26" ht="18.75" customHeight="1" x14ac:dyDescent="0.25">
      <c r="A216" s="85"/>
      <c r="B216" s="23">
        <v>213</v>
      </c>
      <c r="C216" s="113"/>
      <c r="D216" s="17">
        <f t="shared" si="0"/>
        <v>0</v>
      </c>
      <c r="E216" s="23">
        <v>213</v>
      </c>
      <c r="F216" s="113"/>
      <c r="G216" s="18">
        <f t="shared" si="23"/>
        <v>0</v>
      </c>
      <c r="H216" s="23">
        <v>213</v>
      </c>
      <c r="I216" s="113"/>
      <c r="J216" s="21">
        <f t="shared" si="24"/>
        <v>0</v>
      </c>
      <c r="K216" s="23">
        <v>213</v>
      </c>
      <c r="L216" s="113"/>
      <c r="M216" s="19">
        <f t="shared" si="25"/>
        <v>0</v>
      </c>
      <c r="N216" s="23">
        <v>213</v>
      </c>
      <c r="O216" s="113"/>
      <c r="P216" s="39">
        <f t="shared" si="26"/>
        <v>0</v>
      </c>
      <c r="Q216" s="23">
        <v>213</v>
      </c>
      <c r="R216" s="113"/>
      <c r="S216" s="20">
        <f t="shared" si="27"/>
        <v>0</v>
      </c>
      <c r="T216" s="23">
        <v>213</v>
      </c>
      <c r="U216" s="113"/>
      <c r="V216" s="22">
        <f t="shared" si="28"/>
        <v>0</v>
      </c>
      <c r="W216" s="23">
        <v>213</v>
      </c>
      <c r="X216" s="113"/>
      <c r="Y216" s="47">
        <f t="shared" si="29"/>
        <v>0</v>
      </c>
      <c r="Z216" s="25"/>
    </row>
    <row r="217" spans="1:26" ht="18.75" customHeight="1" x14ac:dyDescent="0.25">
      <c r="A217" s="85"/>
      <c r="B217" s="23">
        <v>214</v>
      </c>
      <c r="C217" s="113"/>
      <c r="D217" s="17">
        <f t="shared" si="0"/>
        <v>0</v>
      </c>
      <c r="E217" s="23">
        <v>214</v>
      </c>
      <c r="F217" s="113"/>
      <c r="G217" s="18">
        <f t="shared" si="23"/>
        <v>0</v>
      </c>
      <c r="H217" s="23">
        <v>214</v>
      </c>
      <c r="I217" s="113"/>
      <c r="J217" s="21">
        <f t="shared" si="24"/>
        <v>0</v>
      </c>
      <c r="K217" s="23">
        <v>214</v>
      </c>
      <c r="L217" s="113"/>
      <c r="M217" s="19">
        <f t="shared" si="25"/>
        <v>0</v>
      </c>
      <c r="N217" s="23">
        <v>214</v>
      </c>
      <c r="O217" s="113"/>
      <c r="P217" s="39">
        <f t="shared" si="26"/>
        <v>0</v>
      </c>
      <c r="Q217" s="23">
        <v>214</v>
      </c>
      <c r="R217" s="113"/>
      <c r="S217" s="20">
        <f t="shared" si="27"/>
        <v>0</v>
      </c>
      <c r="T217" s="23">
        <v>214</v>
      </c>
      <c r="U217" s="113"/>
      <c r="V217" s="22">
        <f t="shared" si="28"/>
        <v>0</v>
      </c>
      <c r="W217" s="23">
        <v>214</v>
      </c>
      <c r="X217" s="113"/>
      <c r="Y217" s="47">
        <f t="shared" si="29"/>
        <v>0</v>
      </c>
      <c r="Z217" s="25"/>
    </row>
    <row r="218" spans="1:26" ht="18.75" customHeight="1" x14ac:dyDescent="0.25">
      <c r="A218" s="85"/>
      <c r="B218" s="23">
        <v>215</v>
      </c>
      <c r="C218" s="113"/>
      <c r="D218" s="17">
        <f t="shared" si="0"/>
        <v>0</v>
      </c>
      <c r="E218" s="23">
        <v>215</v>
      </c>
      <c r="F218" s="113"/>
      <c r="G218" s="18">
        <f t="shared" si="23"/>
        <v>0</v>
      </c>
      <c r="H218" s="23">
        <v>215</v>
      </c>
      <c r="I218" s="113"/>
      <c r="J218" s="21">
        <f t="shared" si="24"/>
        <v>0</v>
      </c>
      <c r="K218" s="23">
        <v>215</v>
      </c>
      <c r="L218" s="113"/>
      <c r="M218" s="19">
        <f t="shared" si="25"/>
        <v>0</v>
      </c>
      <c r="N218" s="23">
        <v>215</v>
      </c>
      <c r="O218" s="113"/>
      <c r="P218" s="39">
        <f t="shared" si="26"/>
        <v>0</v>
      </c>
      <c r="Q218" s="23">
        <v>215</v>
      </c>
      <c r="R218" s="113"/>
      <c r="S218" s="20">
        <f t="shared" si="27"/>
        <v>0</v>
      </c>
      <c r="T218" s="23">
        <v>215</v>
      </c>
      <c r="U218" s="113"/>
      <c r="V218" s="22">
        <f t="shared" si="28"/>
        <v>0</v>
      </c>
      <c r="W218" s="23">
        <v>215</v>
      </c>
      <c r="X218" s="113"/>
      <c r="Y218" s="47">
        <f t="shared" si="29"/>
        <v>0</v>
      </c>
      <c r="Z218" s="25"/>
    </row>
    <row r="219" spans="1:26" ht="18.75" customHeight="1" x14ac:dyDescent="0.25">
      <c r="A219" s="85"/>
      <c r="B219" s="23">
        <v>216</v>
      </c>
      <c r="C219" s="113"/>
      <c r="D219" s="17">
        <f t="shared" si="0"/>
        <v>0</v>
      </c>
      <c r="E219" s="23">
        <v>216</v>
      </c>
      <c r="F219" s="113"/>
      <c r="G219" s="18">
        <f t="shared" si="23"/>
        <v>0</v>
      </c>
      <c r="H219" s="23">
        <v>216</v>
      </c>
      <c r="I219" s="113"/>
      <c r="J219" s="21">
        <f t="shared" si="24"/>
        <v>0</v>
      </c>
      <c r="K219" s="23">
        <v>216</v>
      </c>
      <c r="L219" s="113"/>
      <c r="M219" s="19">
        <f t="shared" si="25"/>
        <v>0</v>
      </c>
      <c r="N219" s="23">
        <v>216</v>
      </c>
      <c r="O219" s="113"/>
      <c r="P219" s="39">
        <f t="shared" si="26"/>
        <v>0</v>
      </c>
      <c r="Q219" s="23">
        <v>216</v>
      </c>
      <c r="R219" s="113"/>
      <c r="S219" s="20">
        <f t="shared" si="27"/>
        <v>0</v>
      </c>
      <c r="T219" s="23">
        <v>216</v>
      </c>
      <c r="U219" s="113"/>
      <c r="V219" s="22">
        <f t="shared" si="28"/>
        <v>0</v>
      </c>
      <c r="W219" s="23">
        <v>216</v>
      </c>
      <c r="X219" s="113"/>
      <c r="Y219" s="47">
        <f t="shared" si="29"/>
        <v>0</v>
      </c>
      <c r="Z219" s="25"/>
    </row>
    <row r="220" spans="1:26" ht="18.75" customHeight="1" x14ac:dyDescent="0.25">
      <c r="A220" s="85"/>
      <c r="B220" s="23">
        <v>217</v>
      </c>
      <c r="C220" s="113"/>
      <c r="D220" s="17">
        <f t="shared" si="0"/>
        <v>0</v>
      </c>
      <c r="E220" s="23">
        <v>217</v>
      </c>
      <c r="F220" s="113"/>
      <c r="G220" s="18">
        <f t="shared" si="23"/>
        <v>0</v>
      </c>
      <c r="H220" s="23">
        <v>217</v>
      </c>
      <c r="I220" s="113"/>
      <c r="J220" s="21">
        <f t="shared" si="24"/>
        <v>0</v>
      </c>
      <c r="K220" s="23">
        <v>217</v>
      </c>
      <c r="L220" s="113"/>
      <c r="M220" s="19">
        <f t="shared" si="25"/>
        <v>0</v>
      </c>
      <c r="N220" s="23">
        <v>217</v>
      </c>
      <c r="O220" s="113"/>
      <c r="P220" s="39">
        <f t="shared" si="26"/>
        <v>0</v>
      </c>
      <c r="Q220" s="23">
        <v>217</v>
      </c>
      <c r="R220" s="113"/>
      <c r="S220" s="20">
        <f t="shared" si="27"/>
        <v>0</v>
      </c>
      <c r="T220" s="23">
        <v>217</v>
      </c>
      <c r="U220" s="113"/>
      <c r="V220" s="22">
        <f t="shared" si="28"/>
        <v>0</v>
      </c>
      <c r="W220" s="23">
        <v>217</v>
      </c>
      <c r="X220" s="113"/>
      <c r="Y220" s="47">
        <f t="shared" si="29"/>
        <v>0</v>
      </c>
      <c r="Z220" s="25"/>
    </row>
    <row r="221" spans="1:26" ht="18.75" customHeight="1" x14ac:dyDescent="0.25">
      <c r="A221" s="85"/>
      <c r="B221" s="23">
        <v>218</v>
      </c>
      <c r="C221" s="113"/>
      <c r="D221" s="17">
        <f t="shared" si="0"/>
        <v>0</v>
      </c>
      <c r="E221" s="23">
        <v>218</v>
      </c>
      <c r="F221" s="113"/>
      <c r="G221" s="18">
        <f t="shared" si="23"/>
        <v>0</v>
      </c>
      <c r="H221" s="23">
        <v>218</v>
      </c>
      <c r="I221" s="113"/>
      <c r="J221" s="21">
        <f t="shared" si="24"/>
        <v>0</v>
      </c>
      <c r="K221" s="23">
        <v>218</v>
      </c>
      <c r="L221" s="113"/>
      <c r="M221" s="19">
        <f t="shared" si="25"/>
        <v>0</v>
      </c>
      <c r="N221" s="23">
        <v>218</v>
      </c>
      <c r="O221" s="113"/>
      <c r="P221" s="39">
        <f t="shared" si="26"/>
        <v>0</v>
      </c>
      <c r="Q221" s="23">
        <v>218</v>
      </c>
      <c r="R221" s="113"/>
      <c r="S221" s="20">
        <f t="shared" si="27"/>
        <v>0</v>
      </c>
      <c r="T221" s="23">
        <v>218</v>
      </c>
      <c r="U221" s="113"/>
      <c r="V221" s="22">
        <f t="shared" si="28"/>
        <v>0</v>
      </c>
      <c r="W221" s="23">
        <v>218</v>
      </c>
      <c r="X221" s="113"/>
      <c r="Y221" s="47">
        <f t="shared" si="29"/>
        <v>0</v>
      </c>
      <c r="Z221" s="25"/>
    </row>
    <row r="222" spans="1:26" ht="18.75" customHeight="1" x14ac:dyDescent="0.25">
      <c r="A222" s="85"/>
      <c r="B222" s="23">
        <v>219</v>
      </c>
      <c r="C222" s="113"/>
      <c r="D222" s="17">
        <f t="shared" si="0"/>
        <v>0</v>
      </c>
      <c r="E222" s="23">
        <v>219</v>
      </c>
      <c r="F222" s="113"/>
      <c r="G222" s="18">
        <f t="shared" si="23"/>
        <v>0</v>
      </c>
      <c r="H222" s="23">
        <v>219</v>
      </c>
      <c r="I222" s="113"/>
      <c r="J222" s="21">
        <f t="shared" si="24"/>
        <v>0</v>
      </c>
      <c r="K222" s="23">
        <v>219</v>
      </c>
      <c r="L222" s="113"/>
      <c r="M222" s="19">
        <f t="shared" si="25"/>
        <v>0</v>
      </c>
      <c r="N222" s="23">
        <v>219</v>
      </c>
      <c r="O222" s="113"/>
      <c r="P222" s="39">
        <f t="shared" si="26"/>
        <v>0</v>
      </c>
      <c r="Q222" s="23">
        <v>219</v>
      </c>
      <c r="R222" s="113"/>
      <c r="S222" s="20">
        <f t="shared" si="27"/>
        <v>0</v>
      </c>
      <c r="T222" s="23">
        <v>219</v>
      </c>
      <c r="U222" s="113"/>
      <c r="V222" s="22">
        <f t="shared" si="28"/>
        <v>0</v>
      </c>
      <c r="W222" s="23">
        <v>219</v>
      </c>
      <c r="X222" s="113"/>
      <c r="Y222" s="47">
        <f t="shared" si="29"/>
        <v>0</v>
      </c>
      <c r="Z222" s="25"/>
    </row>
    <row r="223" spans="1:26" ht="18.75" customHeight="1" x14ac:dyDescent="0.25">
      <c r="A223" s="85"/>
      <c r="B223" s="23">
        <v>220</v>
      </c>
      <c r="C223" s="113"/>
      <c r="D223" s="17">
        <f t="shared" si="0"/>
        <v>0</v>
      </c>
      <c r="E223" s="23">
        <v>220</v>
      </c>
      <c r="F223" s="113"/>
      <c r="G223" s="18">
        <f t="shared" si="23"/>
        <v>0</v>
      </c>
      <c r="H223" s="23">
        <v>220</v>
      </c>
      <c r="I223" s="113"/>
      <c r="J223" s="21">
        <f t="shared" si="24"/>
        <v>0</v>
      </c>
      <c r="K223" s="23">
        <v>220</v>
      </c>
      <c r="L223" s="113"/>
      <c r="M223" s="19">
        <f t="shared" si="25"/>
        <v>0</v>
      </c>
      <c r="N223" s="23">
        <v>220</v>
      </c>
      <c r="O223" s="113"/>
      <c r="P223" s="39">
        <f t="shared" si="26"/>
        <v>0</v>
      </c>
      <c r="Q223" s="23">
        <v>220</v>
      </c>
      <c r="R223" s="113"/>
      <c r="S223" s="20">
        <f t="shared" si="27"/>
        <v>0</v>
      </c>
      <c r="T223" s="23">
        <v>220</v>
      </c>
      <c r="U223" s="113"/>
      <c r="V223" s="22">
        <f t="shared" si="28"/>
        <v>0</v>
      </c>
      <c r="W223" s="23">
        <v>220</v>
      </c>
      <c r="X223" s="113"/>
      <c r="Y223" s="47">
        <f t="shared" si="29"/>
        <v>0</v>
      </c>
      <c r="Z223" s="25"/>
    </row>
    <row r="224" spans="1:26" ht="18.75" customHeight="1" x14ac:dyDescent="0.25">
      <c r="A224" s="85"/>
      <c r="B224" s="23">
        <v>221</v>
      </c>
      <c r="C224" s="113"/>
      <c r="D224" s="17">
        <f t="shared" si="0"/>
        <v>0</v>
      </c>
      <c r="E224" s="23">
        <v>221</v>
      </c>
      <c r="F224" s="113"/>
      <c r="G224" s="18">
        <f t="shared" si="23"/>
        <v>0</v>
      </c>
      <c r="H224" s="23">
        <v>221</v>
      </c>
      <c r="I224" s="113"/>
      <c r="J224" s="21">
        <f t="shared" si="24"/>
        <v>0</v>
      </c>
      <c r="K224" s="23">
        <v>221</v>
      </c>
      <c r="L224" s="113"/>
      <c r="M224" s="19">
        <f t="shared" si="25"/>
        <v>0</v>
      </c>
      <c r="N224" s="23">
        <v>221</v>
      </c>
      <c r="O224" s="113"/>
      <c r="P224" s="39">
        <f t="shared" si="26"/>
        <v>0</v>
      </c>
      <c r="Q224" s="23">
        <v>221</v>
      </c>
      <c r="R224" s="113"/>
      <c r="S224" s="20">
        <f t="shared" si="27"/>
        <v>0</v>
      </c>
      <c r="T224" s="23">
        <v>221</v>
      </c>
      <c r="U224" s="113"/>
      <c r="V224" s="22">
        <f t="shared" si="28"/>
        <v>0</v>
      </c>
      <c r="W224" s="23">
        <v>221</v>
      </c>
      <c r="X224" s="113"/>
      <c r="Y224" s="47">
        <f t="shared" si="29"/>
        <v>0</v>
      </c>
      <c r="Z224" s="25"/>
    </row>
    <row r="225" spans="1:26" ht="18.75" customHeight="1" x14ac:dyDescent="0.25">
      <c r="A225" s="85"/>
      <c r="B225" s="23">
        <v>222</v>
      </c>
      <c r="C225" s="113"/>
      <c r="D225" s="17">
        <f t="shared" si="0"/>
        <v>0</v>
      </c>
      <c r="E225" s="23">
        <v>222</v>
      </c>
      <c r="F225" s="113"/>
      <c r="G225" s="18">
        <f t="shared" si="23"/>
        <v>0</v>
      </c>
      <c r="H225" s="23">
        <v>222</v>
      </c>
      <c r="I225" s="113"/>
      <c r="J225" s="21">
        <f t="shared" si="24"/>
        <v>0</v>
      </c>
      <c r="K225" s="23">
        <v>222</v>
      </c>
      <c r="L225" s="113"/>
      <c r="M225" s="19">
        <f t="shared" si="25"/>
        <v>0</v>
      </c>
      <c r="N225" s="23">
        <v>222</v>
      </c>
      <c r="O225" s="113"/>
      <c r="P225" s="39">
        <f t="shared" si="26"/>
        <v>0</v>
      </c>
      <c r="Q225" s="23">
        <v>222</v>
      </c>
      <c r="R225" s="113"/>
      <c r="S225" s="20">
        <f t="shared" si="27"/>
        <v>0</v>
      </c>
      <c r="T225" s="23">
        <v>222</v>
      </c>
      <c r="U225" s="113"/>
      <c r="V225" s="22">
        <f t="shared" si="28"/>
        <v>0</v>
      </c>
      <c r="W225" s="23">
        <v>222</v>
      </c>
      <c r="X225" s="113"/>
      <c r="Y225" s="47">
        <f t="shared" si="29"/>
        <v>0</v>
      </c>
      <c r="Z225" s="25"/>
    </row>
    <row r="226" spans="1:26" ht="18.75" customHeight="1" x14ac:dyDescent="0.25">
      <c r="A226" s="85"/>
      <c r="B226" s="23">
        <v>223</v>
      </c>
      <c r="C226" s="113"/>
      <c r="D226" s="17">
        <f t="shared" si="0"/>
        <v>0</v>
      </c>
      <c r="E226" s="23">
        <v>223</v>
      </c>
      <c r="F226" s="113"/>
      <c r="G226" s="18">
        <f t="shared" si="23"/>
        <v>0</v>
      </c>
      <c r="H226" s="23">
        <v>223</v>
      </c>
      <c r="I226" s="113"/>
      <c r="J226" s="21">
        <f t="shared" si="24"/>
        <v>0</v>
      </c>
      <c r="K226" s="23">
        <v>223</v>
      </c>
      <c r="L226" s="113"/>
      <c r="M226" s="19">
        <f t="shared" si="25"/>
        <v>0</v>
      </c>
      <c r="N226" s="23">
        <v>223</v>
      </c>
      <c r="O226" s="113"/>
      <c r="P226" s="39">
        <f t="shared" si="26"/>
        <v>0</v>
      </c>
      <c r="Q226" s="23">
        <v>223</v>
      </c>
      <c r="R226" s="113"/>
      <c r="S226" s="20">
        <f t="shared" si="27"/>
        <v>0</v>
      </c>
      <c r="T226" s="23">
        <v>223</v>
      </c>
      <c r="U226" s="113"/>
      <c r="V226" s="22">
        <f t="shared" si="28"/>
        <v>0</v>
      </c>
      <c r="W226" s="23">
        <v>223</v>
      </c>
      <c r="X226" s="113"/>
      <c r="Y226" s="47">
        <f t="shared" si="29"/>
        <v>0</v>
      </c>
      <c r="Z226" s="25"/>
    </row>
    <row r="227" spans="1:26" ht="18.75" customHeight="1" x14ac:dyDescent="0.25">
      <c r="A227" s="85"/>
      <c r="B227" s="23">
        <v>224</v>
      </c>
      <c r="C227" s="113"/>
      <c r="D227" s="17">
        <f t="shared" si="0"/>
        <v>0</v>
      </c>
      <c r="E227" s="23">
        <v>224</v>
      </c>
      <c r="F227" s="113"/>
      <c r="G227" s="18">
        <f t="shared" si="23"/>
        <v>0</v>
      </c>
      <c r="H227" s="23">
        <v>224</v>
      </c>
      <c r="I227" s="113"/>
      <c r="J227" s="21">
        <f t="shared" si="24"/>
        <v>0</v>
      </c>
      <c r="K227" s="23">
        <v>224</v>
      </c>
      <c r="L227" s="113"/>
      <c r="M227" s="19">
        <f t="shared" si="25"/>
        <v>0</v>
      </c>
      <c r="N227" s="23">
        <v>224</v>
      </c>
      <c r="O227" s="113"/>
      <c r="P227" s="39">
        <f t="shared" si="26"/>
        <v>0</v>
      </c>
      <c r="Q227" s="23">
        <v>224</v>
      </c>
      <c r="R227" s="113"/>
      <c r="S227" s="20">
        <f t="shared" si="27"/>
        <v>0</v>
      </c>
      <c r="T227" s="23">
        <v>224</v>
      </c>
      <c r="U227" s="113"/>
      <c r="V227" s="22">
        <f t="shared" si="28"/>
        <v>0</v>
      </c>
      <c r="W227" s="23">
        <v>224</v>
      </c>
      <c r="X227" s="113"/>
      <c r="Y227" s="47">
        <f t="shared" si="29"/>
        <v>0</v>
      </c>
      <c r="Z227" s="25"/>
    </row>
    <row r="228" spans="1:26" ht="18.75" customHeight="1" x14ac:dyDescent="0.25">
      <c r="A228" s="85"/>
      <c r="B228" s="23">
        <v>225</v>
      </c>
      <c r="C228" s="113"/>
      <c r="D228" s="17">
        <f t="shared" si="0"/>
        <v>0</v>
      </c>
      <c r="E228" s="23">
        <v>225</v>
      </c>
      <c r="F228" s="113"/>
      <c r="G228" s="18">
        <f t="shared" si="23"/>
        <v>0</v>
      </c>
      <c r="H228" s="23">
        <v>225</v>
      </c>
      <c r="I228" s="113"/>
      <c r="J228" s="21">
        <f t="shared" si="24"/>
        <v>0</v>
      </c>
      <c r="K228" s="23">
        <v>225</v>
      </c>
      <c r="L228" s="113"/>
      <c r="M228" s="19">
        <f t="shared" si="25"/>
        <v>0</v>
      </c>
      <c r="N228" s="23">
        <v>225</v>
      </c>
      <c r="O228" s="113"/>
      <c r="P228" s="39">
        <f t="shared" si="26"/>
        <v>0</v>
      </c>
      <c r="Q228" s="23">
        <v>225</v>
      </c>
      <c r="R228" s="113"/>
      <c r="S228" s="20">
        <f t="shared" si="27"/>
        <v>0</v>
      </c>
      <c r="T228" s="23">
        <v>225</v>
      </c>
      <c r="U228" s="113"/>
      <c r="V228" s="22">
        <f t="shared" si="28"/>
        <v>0</v>
      </c>
      <c r="W228" s="23">
        <v>225</v>
      </c>
      <c r="X228" s="113"/>
      <c r="Y228" s="47">
        <f t="shared" si="29"/>
        <v>0</v>
      </c>
      <c r="Z228" s="25"/>
    </row>
    <row r="229" spans="1:26" ht="18.75" customHeight="1" x14ac:dyDescent="0.25">
      <c r="A229" s="85"/>
      <c r="B229" s="23">
        <v>226</v>
      </c>
      <c r="C229" s="113"/>
      <c r="D229" s="17">
        <f t="shared" si="0"/>
        <v>0</v>
      </c>
      <c r="E229" s="23">
        <v>226</v>
      </c>
      <c r="F229" s="113"/>
      <c r="G229" s="18">
        <f t="shared" si="23"/>
        <v>0</v>
      </c>
      <c r="H229" s="23">
        <v>226</v>
      </c>
      <c r="I229" s="113"/>
      <c r="J229" s="21">
        <f t="shared" si="24"/>
        <v>0</v>
      </c>
      <c r="K229" s="23">
        <v>226</v>
      </c>
      <c r="L229" s="113"/>
      <c r="M229" s="19">
        <f t="shared" si="25"/>
        <v>0</v>
      </c>
      <c r="N229" s="23">
        <v>226</v>
      </c>
      <c r="O229" s="113"/>
      <c r="P229" s="39">
        <f t="shared" si="26"/>
        <v>0</v>
      </c>
      <c r="Q229" s="23">
        <v>226</v>
      </c>
      <c r="R229" s="113"/>
      <c r="S229" s="20">
        <f t="shared" si="27"/>
        <v>0</v>
      </c>
      <c r="T229" s="23">
        <v>226</v>
      </c>
      <c r="U229" s="113"/>
      <c r="V229" s="22">
        <f t="shared" si="28"/>
        <v>0</v>
      </c>
      <c r="W229" s="23">
        <v>226</v>
      </c>
      <c r="X229" s="113"/>
      <c r="Y229" s="47">
        <f t="shared" si="29"/>
        <v>0</v>
      </c>
      <c r="Z229" s="25"/>
    </row>
    <row r="230" spans="1:26" ht="18.75" customHeight="1" x14ac:dyDescent="0.25">
      <c r="A230" s="85"/>
      <c r="B230" s="23">
        <v>227</v>
      </c>
      <c r="C230" s="113"/>
      <c r="D230" s="17">
        <f t="shared" si="0"/>
        <v>0</v>
      </c>
      <c r="E230" s="23">
        <v>227</v>
      </c>
      <c r="F230" s="113"/>
      <c r="G230" s="18">
        <f t="shared" si="23"/>
        <v>0</v>
      </c>
      <c r="H230" s="23">
        <v>227</v>
      </c>
      <c r="I230" s="113"/>
      <c r="J230" s="21">
        <f t="shared" si="24"/>
        <v>0</v>
      </c>
      <c r="K230" s="23">
        <v>227</v>
      </c>
      <c r="L230" s="113"/>
      <c r="M230" s="19">
        <f t="shared" si="25"/>
        <v>0</v>
      </c>
      <c r="N230" s="23">
        <v>227</v>
      </c>
      <c r="O230" s="113"/>
      <c r="P230" s="39">
        <f t="shared" si="26"/>
        <v>0</v>
      </c>
      <c r="Q230" s="23">
        <v>227</v>
      </c>
      <c r="R230" s="113"/>
      <c r="S230" s="20">
        <f t="shared" si="27"/>
        <v>0</v>
      </c>
      <c r="T230" s="23">
        <v>227</v>
      </c>
      <c r="U230" s="113"/>
      <c r="V230" s="22">
        <f t="shared" si="28"/>
        <v>0</v>
      </c>
      <c r="W230" s="23">
        <v>227</v>
      </c>
      <c r="X230" s="113"/>
      <c r="Y230" s="47">
        <f t="shared" si="29"/>
        <v>0</v>
      </c>
      <c r="Z230" s="25"/>
    </row>
    <row r="231" spans="1:26" ht="18.75" customHeight="1" x14ac:dyDescent="0.25">
      <c r="A231" s="85"/>
      <c r="B231" s="23">
        <v>228</v>
      </c>
      <c r="C231" s="113"/>
      <c r="D231" s="17">
        <f t="shared" si="0"/>
        <v>0</v>
      </c>
      <c r="E231" s="23">
        <v>228</v>
      </c>
      <c r="F231" s="113"/>
      <c r="G231" s="18">
        <f t="shared" si="23"/>
        <v>0</v>
      </c>
      <c r="H231" s="23">
        <v>228</v>
      </c>
      <c r="I231" s="113"/>
      <c r="J231" s="21">
        <f t="shared" si="24"/>
        <v>0</v>
      </c>
      <c r="K231" s="23">
        <v>228</v>
      </c>
      <c r="L231" s="113"/>
      <c r="M231" s="19">
        <f t="shared" si="25"/>
        <v>0</v>
      </c>
      <c r="N231" s="23">
        <v>228</v>
      </c>
      <c r="O231" s="113"/>
      <c r="P231" s="39">
        <f t="shared" si="26"/>
        <v>0</v>
      </c>
      <c r="Q231" s="23">
        <v>228</v>
      </c>
      <c r="R231" s="113"/>
      <c r="S231" s="20">
        <f t="shared" si="27"/>
        <v>0</v>
      </c>
      <c r="T231" s="23">
        <v>228</v>
      </c>
      <c r="U231" s="113"/>
      <c r="V231" s="22">
        <f t="shared" si="28"/>
        <v>0</v>
      </c>
      <c r="W231" s="23">
        <v>228</v>
      </c>
      <c r="X231" s="113"/>
      <c r="Y231" s="47">
        <f t="shared" si="29"/>
        <v>0</v>
      </c>
      <c r="Z231" s="25"/>
    </row>
    <row r="232" spans="1:26" ht="18.75" customHeight="1" x14ac:dyDescent="0.25">
      <c r="A232" s="85"/>
      <c r="B232" s="23">
        <v>229</v>
      </c>
      <c r="C232" s="113"/>
      <c r="D232" s="17">
        <f t="shared" si="0"/>
        <v>0</v>
      </c>
      <c r="E232" s="23">
        <v>229</v>
      </c>
      <c r="F232" s="113"/>
      <c r="G232" s="18">
        <f t="shared" si="23"/>
        <v>0</v>
      </c>
      <c r="H232" s="23">
        <v>229</v>
      </c>
      <c r="I232" s="113"/>
      <c r="J232" s="21">
        <f t="shared" si="24"/>
        <v>0</v>
      </c>
      <c r="K232" s="23">
        <v>229</v>
      </c>
      <c r="L232" s="113"/>
      <c r="M232" s="19">
        <f t="shared" si="25"/>
        <v>0</v>
      </c>
      <c r="N232" s="23">
        <v>229</v>
      </c>
      <c r="O232" s="113"/>
      <c r="P232" s="39">
        <f t="shared" si="26"/>
        <v>0</v>
      </c>
      <c r="Q232" s="23">
        <v>229</v>
      </c>
      <c r="R232" s="113"/>
      <c r="S232" s="20">
        <f t="shared" si="27"/>
        <v>0</v>
      </c>
      <c r="T232" s="23">
        <v>229</v>
      </c>
      <c r="U232" s="113"/>
      <c r="V232" s="22">
        <f t="shared" si="28"/>
        <v>0</v>
      </c>
      <c r="W232" s="23">
        <v>229</v>
      </c>
      <c r="X232" s="113"/>
      <c r="Y232" s="47">
        <f t="shared" si="29"/>
        <v>0</v>
      </c>
      <c r="Z232" s="25"/>
    </row>
    <row r="233" spans="1:26" ht="18.75" customHeight="1" x14ac:dyDescent="0.25">
      <c r="A233" s="85"/>
      <c r="B233" s="23">
        <v>230</v>
      </c>
      <c r="C233" s="113"/>
      <c r="D233" s="17">
        <f t="shared" si="0"/>
        <v>0</v>
      </c>
      <c r="E233" s="23">
        <v>230</v>
      </c>
      <c r="F233" s="113"/>
      <c r="G233" s="18">
        <f t="shared" si="23"/>
        <v>0</v>
      </c>
      <c r="H233" s="23">
        <v>230</v>
      </c>
      <c r="I233" s="113"/>
      <c r="J233" s="21">
        <f t="shared" si="24"/>
        <v>0</v>
      </c>
      <c r="K233" s="23">
        <v>230</v>
      </c>
      <c r="L233" s="113"/>
      <c r="M233" s="19">
        <f t="shared" si="25"/>
        <v>0</v>
      </c>
      <c r="N233" s="23">
        <v>230</v>
      </c>
      <c r="O233" s="113"/>
      <c r="P233" s="39">
        <f t="shared" si="26"/>
        <v>0</v>
      </c>
      <c r="Q233" s="23">
        <v>230</v>
      </c>
      <c r="R233" s="113"/>
      <c r="S233" s="20">
        <f t="shared" si="27"/>
        <v>0</v>
      </c>
      <c r="T233" s="23">
        <v>230</v>
      </c>
      <c r="U233" s="113"/>
      <c r="V233" s="22">
        <f t="shared" si="28"/>
        <v>0</v>
      </c>
      <c r="W233" s="23">
        <v>230</v>
      </c>
      <c r="X233" s="113"/>
      <c r="Y233" s="47">
        <f t="shared" si="29"/>
        <v>0</v>
      </c>
      <c r="Z233" s="25"/>
    </row>
    <row r="234" spans="1:26" ht="18.75" customHeight="1" x14ac:dyDescent="0.25">
      <c r="A234" s="85"/>
      <c r="B234" s="23">
        <v>231</v>
      </c>
      <c r="C234" s="113"/>
      <c r="D234" s="17">
        <f t="shared" si="0"/>
        <v>0</v>
      </c>
      <c r="E234" s="23">
        <v>231</v>
      </c>
      <c r="F234" s="113"/>
      <c r="G234" s="18">
        <f t="shared" si="23"/>
        <v>0</v>
      </c>
      <c r="H234" s="23">
        <v>231</v>
      </c>
      <c r="I234" s="113"/>
      <c r="J234" s="21">
        <f t="shared" si="24"/>
        <v>0</v>
      </c>
      <c r="K234" s="23">
        <v>231</v>
      </c>
      <c r="L234" s="113"/>
      <c r="M234" s="19">
        <f t="shared" si="25"/>
        <v>0</v>
      </c>
      <c r="N234" s="23">
        <v>231</v>
      </c>
      <c r="O234" s="113"/>
      <c r="P234" s="39">
        <f t="shared" si="26"/>
        <v>0</v>
      </c>
      <c r="Q234" s="23">
        <v>231</v>
      </c>
      <c r="R234" s="113"/>
      <c r="S234" s="20">
        <f t="shared" si="27"/>
        <v>0</v>
      </c>
      <c r="T234" s="23">
        <v>231</v>
      </c>
      <c r="U234" s="113"/>
      <c r="V234" s="22">
        <f t="shared" si="28"/>
        <v>0</v>
      </c>
      <c r="W234" s="23">
        <v>231</v>
      </c>
      <c r="X234" s="113"/>
      <c r="Y234" s="47">
        <f t="shared" si="29"/>
        <v>0</v>
      </c>
      <c r="Z234" s="25"/>
    </row>
    <row r="235" spans="1:26" ht="18.75" customHeight="1" x14ac:dyDescent="0.25">
      <c r="A235" s="85"/>
      <c r="B235" s="23">
        <v>232</v>
      </c>
      <c r="C235" s="113"/>
      <c r="D235" s="17">
        <f t="shared" ref="D235:D298" si="30">COUNTA(C235)*$D$1</f>
        <v>0</v>
      </c>
      <c r="E235" s="23">
        <v>232</v>
      </c>
      <c r="F235" s="113"/>
      <c r="G235" s="18">
        <f t="shared" si="23"/>
        <v>0</v>
      </c>
      <c r="H235" s="23">
        <v>232</v>
      </c>
      <c r="I235" s="113"/>
      <c r="J235" s="21">
        <f t="shared" si="24"/>
        <v>0</v>
      </c>
      <c r="K235" s="23">
        <v>232</v>
      </c>
      <c r="L235" s="113"/>
      <c r="M235" s="19">
        <f t="shared" si="25"/>
        <v>0</v>
      </c>
      <c r="N235" s="23">
        <v>232</v>
      </c>
      <c r="O235" s="113"/>
      <c r="P235" s="39">
        <f t="shared" si="26"/>
        <v>0</v>
      </c>
      <c r="Q235" s="23">
        <v>232</v>
      </c>
      <c r="R235" s="113"/>
      <c r="S235" s="20">
        <f t="shared" si="27"/>
        <v>0</v>
      </c>
      <c r="T235" s="23">
        <v>232</v>
      </c>
      <c r="U235" s="113"/>
      <c r="V235" s="22">
        <f t="shared" si="28"/>
        <v>0</v>
      </c>
      <c r="W235" s="23">
        <v>232</v>
      </c>
      <c r="X235" s="113"/>
      <c r="Y235" s="47">
        <f t="shared" si="29"/>
        <v>0</v>
      </c>
      <c r="Z235" s="25"/>
    </row>
    <row r="236" spans="1:26" ht="18.75" customHeight="1" x14ac:dyDescent="0.25">
      <c r="A236" s="85"/>
      <c r="B236" s="23">
        <v>233</v>
      </c>
      <c r="C236" s="113"/>
      <c r="D236" s="17">
        <f t="shared" si="30"/>
        <v>0</v>
      </c>
      <c r="E236" s="23">
        <v>233</v>
      </c>
      <c r="F236" s="113"/>
      <c r="G236" s="18">
        <f t="shared" si="23"/>
        <v>0</v>
      </c>
      <c r="H236" s="23">
        <v>233</v>
      </c>
      <c r="I236" s="113"/>
      <c r="J236" s="21">
        <f t="shared" si="24"/>
        <v>0</v>
      </c>
      <c r="K236" s="23">
        <v>233</v>
      </c>
      <c r="L236" s="113"/>
      <c r="M236" s="19">
        <f t="shared" si="25"/>
        <v>0</v>
      </c>
      <c r="N236" s="23">
        <v>233</v>
      </c>
      <c r="O236" s="113"/>
      <c r="P236" s="39">
        <f t="shared" si="26"/>
        <v>0</v>
      </c>
      <c r="Q236" s="23">
        <v>233</v>
      </c>
      <c r="R236" s="113"/>
      <c r="S236" s="20">
        <f t="shared" si="27"/>
        <v>0</v>
      </c>
      <c r="T236" s="23">
        <v>233</v>
      </c>
      <c r="U236" s="113"/>
      <c r="V236" s="22">
        <f t="shared" si="28"/>
        <v>0</v>
      </c>
      <c r="W236" s="23">
        <v>233</v>
      </c>
      <c r="X236" s="113"/>
      <c r="Y236" s="47">
        <f t="shared" si="29"/>
        <v>0</v>
      </c>
      <c r="Z236" s="25"/>
    </row>
    <row r="237" spans="1:26" ht="18.75" customHeight="1" x14ac:dyDescent="0.25">
      <c r="A237" s="85"/>
      <c r="B237" s="23">
        <v>234</v>
      </c>
      <c r="C237" s="113"/>
      <c r="D237" s="17">
        <f t="shared" si="30"/>
        <v>0</v>
      </c>
      <c r="E237" s="23">
        <v>234</v>
      </c>
      <c r="F237" s="113"/>
      <c r="G237" s="18">
        <f t="shared" si="23"/>
        <v>0</v>
      </c>
      <c r="H237" s="23">
        <v>234</v>
      </c>
      <c r="I237" s="113"/>
      <c r="J237" s="21">
        <f t="shared" si="24"/>
        <v>0</v>
      </c>
      <c r="K237" s="23">
        <v>234</v>
      </c>
      <c r="L237" s="113"/>
      <c r="M237" s="19">
        <f t="shared" si="25"/>
        <v>0</v>
      </c>
      <c r="N237" s="23">
        <v>234</v>
      </c>
      <c r="O237" s="113"/>
      <c r="P237" s="39">
        <f t="shared" si="26"/>
        <v>0</v>
      </c>
      <c r="Q237" s="23">
        <v>234</v>
      </c>
      <c r="R237" s="113"/>
      <c r="S237" s="20">
        <f t="shared" si="27"/>
        <v>0</v>
      </c>
      <c r="T237" s="23">
        <v>234</v>
      </c>
      <c r="U237" s="113"/>
      <c r="V237" s="22">
        <f t="shared" si="28"/>
        <v>0</v>
      </c>
      <c r="W237" s="23">
        <v>234</v>
      </c>
      <c r="X237" s="113"/>
      <c r="Y237" s="47">
        <f t="shared" si="29"/>
        <v>0</v>
      </c>
      <c r="Z237" s="25"/>
    </row>
    <row r="238" spans="1:26" ht="18.75" customHeight="1" x14ac:dyDescent="0.25">
      <c r="A238" s="85"/>
      <c r="B238" s="23">
        <v>235</v>
      </c>
      <c r="C238" s="113"/>
      <c r="D238" s="17">
        <f t="shared" si="30"/>
        <v>0</v>
      </c>
      <c r="E238" s="23">
        <v>235</v>
      </c>
      <c r="F238" s="113"/>
      <c r="G238" s="18">
        <f t="shared" si="23"/>
        <v>0</v>
      </c>
      <c r="H238" s="23">
        <v>235</v>
      </c>
      <c r="I238" s="113"/>
      <c r="J238" s="21">
        <f t="shared" si="24"/>
        <v>0</v>
      </c>
      <c r="K238" s="23">
        <v>235</v>
      </c>
      <c r="L238" s="113"/>
      <c r="M238" s="19">
        <f t="shared" si="25"/>
        <v>0</v>
      </c>
      <c r="N238" s="23">
        <v>235</v>
      </c>
      <c r="O238" s="113"/>
      <c r="P238" s="39">
        <f t="shared" si="26"/>
        <v>0</v>
      </c>
      <c r="Q238" s="23">
        <v>235</v>
      </c>
      <c r="R238" s="113"/>
      <c r="S238" s="20">
        <f t="shared" si="27"/>
        <v>0</v>
      </c>
      <c r="T238" s="23">
        <v>235</v>
      </c>
      <c r="U238" s="113"/>
      <c r="V238" s="22">
        <f t="shared" si="28"/>
        <v>0</v>
      </c>
      <c r="W238" s="23">
        <v>235</v>
      </c>
      <c r="X238" s="113"/>
      <c r="Y238" s="47">
        <f t="shared" si="29"/>
        <v>0</v>
      </c>
      <c r="Z238" s="25"/>
    </row>
    <row r="239" spans="1:26" ht="18.75" customHeight="1" x14ac:dyDescent="0.25">
      <c r="A239" s="85"/>
      <c r="B239" s="23">
        <v>236</v>
      </c>
      <c r="C239" s="113"/>
      <c r="D239" s="17">
        <f t="shared" si="30"/>
        <v>0</v>
      </c>
      <c r="E239" s="23">
        <v>236</v>
      </c>
      <c r="F239" s="113"/>
      <c r="G239" s="18">
        <f t="shared" si="23"/>
        <v>0</v>
      </c>
      <c r="H239" s="23">
        <v>236</v>
      </c>
      <c r="I239" s="113"/>
      <c r="J239" s="21">
        <f t="shared" si="24"/>
        <v>0</v>
      </c>
      <c r="K239" s="23">
        <v>236</v>
      </c>
      <c r="L239" s="113"/>
      <c r="M239" s="19">
        <f t="shared" si="25"/>
        <v>0</v>
      </c>
      <c r="N239" s="23">
        <v>236</v>
      </c>
      <c r="O239" s="113"/>
      <c r="P239" s="39">
        <f t="shared" si="26"/>
        <v>0</v>
      </c>
      <c r="Q239" s="23">
        <v>236</v>
      </c>
      <c r="R239" s="113"/>
      <c r="S239" s="20">
        <f t="shared" si="27"/>
        <v>0</v>
      </c>
      <c r="T239" s="23">
        <v>236</v>
      </c>
      <c r="U239" s="113"/>
      <c r="V239" s="22">
        <f t="shared" si="28"/>
        <v>0</v>
      </c>
      <c r="W239" s="23">
        <v>236</v>
      </c>
      <c r="X239" s="113"/>
      <c r="Y239" s="47">
        <f t="shared" si="29"/>
        <v>0</v>
      </c>
      <c r="Z239" s="25"/>
    </row>
    <row r="240" spans="1:26" ht="18.75" customHeight="1" x14ac:dyDescent="0.25">
      <c r="A240" s="85"/>
      <c r="B240" s="23">
        <v>237</v>
      </c>
      <c r="C240" s="113"/>
      <c r="D240" s="17">
        <f t="shared" si="30"/>
        <v>0</v>
      </c>
      <c r="E240" s="23">
        <v>237</v>
      </c>
      <c r="F240" s="113"/>
      <c r="G240" s="18">
        <f t="shared" si="23"/>
        <v>0</v>
      </c>
      <c r="H240" s="23">
        <v>237</v>
      </c>
      <c r="I240" s="113"/>
      <c r="J240" s="21">
        <f t="shared" si="24"/>
        <v>0</v>
      </c>
      <c r="K240" s="23">
        <v>237</v>
      </c>
      <c r="L240" s="113"/>
      <c r="M240" s="19">
        <f t="shared" si="25"/>
        <v>0</v>
      </c>
      <c r="N240" s="23">
        <v>237</v>
      </c>
      <c r="O240" s="113"/>
      <c r="P240" s="39">
        <f t="shared" si="26"/>
        <v>0</v>
      </c>
      <c r="Q240" s="23">
        <v>237</v>
      </c>
      <c r="R240" s="113"/>
      <c r="S240" s="20">
        <f t="shared" si="27"/>
        <v>0</v>
      </c>
      <c r="T240" s="23">
        <v>237</v>
      </c>
      <c r="U240" s="113"/>
      <c r="V240" s="22">
        <f t="shared" si="28"/>
        <v>0</v>
      </c>
      <c r="W240" s="23">
        <v>237</v>
      </c>
      <c r="X240" s="113"/>
      <c r="Y240" s="47">
        <f t="shared" si="29"/>
        <v>0</v>
      </c>
      <c r="Z240" s="25"/>
    </row>
    <row r="241" spans="1:26" ht="18.75" customHeight="1" x14ac:dyDescent="0.25">
      <c r="A241" s="85"/>
      <c r="B241" s="23">
        <v>238</v>
      </c>
      <c r="C241" s="113"/>
      <c r="D241" s="17">
        <f t="shared" si="30"/>
        <v>0</v>
      </c>
      <c r="E241" s="23">
        <v>238</v>
      </c>
      <c r="F241" s="113"/>
      <c r="G241" s="18">
        <f t="shared" si="23"/>
        <v>0</v>
      </c>
      <c r="H241" s="23">
        <v>238</v>
      </c>
      <c r="I241" s="113"/>
      <c r="J241" s="21">
        <f t="shared" si="24"/>
        <v>0</v>
      </c>
      <c r="K241" s="23">
        <v>238</v>
      </c>
      <c r="L241" s="113"/>
      <c r="M241" s="19">
        <f t="shared" si="25"/>
        <v>0</v>
      </c>
      <c r="N241" s="23">
        <v>238</v>
      </c>
      <c r="O241" s="113"/>
      <c r="P241" s="39">
        <f t="shared" si="26"/>
        <v>0</v>
      </c>
      <c r="Q241" s="23">
        <v>238</v>
      </c>
      <c r="R241" s="113"/>
      <c r="S241" s="20">
        <f t="shared" si="27"/>
        <v>0</v>
      </c>
      <c r="T241" s="23">
        <v>238</v>
      </c>
      <c r="U241" s="113"/>
      <c r="V241" s="22">
        <f t="shared" si="28"/>
        <v>0</v>
      </c>
      <c r="W241" s="23">
        <v>238</v>
      </c>
      <c r="X241" s="113"/>
      <c r="Y241" s="47">
        <f t="shared" si="29"/>
        <v>0</v>
      </c>
      <c r="Z241" s="25"/>
    </row>
    <row r="242" spans="1:26" ht="18.75" customHeight="1" x14ac:dyDescent="0.25">
      <c r="A242" s="85"/>
      <c r="B242" s="23">
        <v>239</v>
      </c>
      <c r="C242" s="113"/>
      <c r="D242" s="17">
        <f t="shared" si="30"/>
        <v>0</v>
      </c>
      <c r="E242" s="23">
        <v>239</v>
      </c>
      <c r="F242" s="113"/>
      <c r="G242" s="18">
        <f t="shared" si="23"/>
        <v>0</v>
      </c>
      <c r="H242" s="23">
        <v>239</v>
      </c>
      <c r="I242" s="113"/>
      <c r="J242" s="21">
        <f t="shared" si="24"/>
        <v>0</v>
      </c>
      <c r="K242" s="23">
        <v>239</v>
      </c>
      <c r="L242" s="113"/>
      <c r="M242" s="19">
        <f t="shared" si="25"/>
        <v>0</v>
      </c>
      <c r="N242" s="23">
        <v>239</v>
      </c>
      <c r="O242" s="113"/>
      <c r="P242" s="39">
        <f t="shared" si="26"/>
        <v>0</v>
      </c>
      <c r="Q242" s="23">
        <v>239</v>
      </c>
      <c r="R242" s="113"/>
      <c r="S242" s="20">
        <f t="shared" si="27"/>
        <v>0</v>
      </c>
      <c r="T242" s="23">
        <v>239</v>
      </c>
      <c r="U242" s="113"/>
      <c r="V242" s="22">
        <f t="shared" si="28"/>
        <v>0</v>
      </c>
      <c r="W242" s="23">
        <v>239</v>
      </c>
      <c r="X242" s="113"/>
      <c r="Y242" s="47">
        <f t="shared" si="29"/>
        <v>0</v>
      </c>
      <c r="Z242" s="25"/>
    </row>
    <row r="243" spans="1:26" ht="18.75" customHeight="1" x14ac:dyDescent="0.25">
      <c r="A243" s="85"/>
      <c r="B243" s="23">
        <v>240</v>
      </c>
      <c r="C243" s="113"/>
      <c r="D243" s="17">
        <f t="shared" si="30"/>
        <v>0</v>
      </c>
      <c r="E243" s="23">
        <v>240</v>
      </c>
      <c r="F243" s="113"/>
      <c r="G243" s="18">
        <f t="shared" si="23"/>
        <v>0</v>
      </c>
      <c r="H243" s="23">
        <v>240</v>
      </c>
      <c r="I243" s="113"/>
      <c r="J243" s="21">
        <f t="shared" si="24"/>
        <v>0</v>
      </c>
      <c r="K243" s="23">
        <v>240</v>
      </c>
      <c r="L243" s="113"/>
      <c r="M243" s="19">
        <f t="shared" si="25"/>
        <v>0</v>
      </c>
      <c r="N243" s="23">
        <v>240</v>
      </c>
      <c r="O243" s="113"/>
      <c r="P243" s="39">
        <f t="shared" si="26"/>
        <v>0</v>
      </c>
      <c r="Q243" s="23">
        <v>240</v>
      </c>
      <c r="R243" s="113"/>
      <c r="S243" s="20">
        <f t="shared" si="27"/>
        <v>0</v>
      </c>
      <c r="T243" s="23">
        <v>240</v>
      </c>
      <c r="U243" s="113"/>
      <c r="V243" s="22">
        <f t="shared" si="28"/>
        <v>0</v>
      </c>
      <c r="W243" s="23">
        <v>240</v>
      </c>
      <c r="X243" s="113"/>
      <c r="Y243" s="47">
        <f t="shared" si="29"/>
        <v>0</v>
      </c>
      <c r="Z243" s="25"/>
    </row>
    <row r="244" spans="1:26" ht="18.75" customHeight="1" x14ac:dyDescent="0.25">
      <c r="A244" s="85"/>
      <c r="B244" s="23">
        <v>241</v>
      </c>
      <c r="C244" s="113"/>
      <c r="D244" s="17">
        <f t="shared" si="30"/>
        <v>0</v>
      </c>
      <c r="E244" s="23">
        <v>241</v>
      </c>
      <c r="F244" s="113"/>
      <c r="G244" s="18">
        <f t="shared" si="23"/>
        <v>0</v>
      </c>
      <c r="H244" s="23">
        <v>241</v>
      </c>
      <c r="I244" s="113"/>
      <c r="J244" s="21">
        <f t="shared" si="24"/>
        <v>0</v>
      </c>
      <c r="K244" s="23">
        <v>241</v>
      </c>
      <c r="L244" s="113"/>
      <c r="M244" s="19">
        <f t="shared" si="25"/>
        <v>0</v>
      </c>
      <c r="N244" s="23">
        <v>241</v>
      </c>
      <c r="O244" s="113"/>
      <c r="P244" s="39">
        <f t="shared" si="26"/>
        <v>0</v>
      </c>
      <c r="Q244" s="23">
        <v>241</v>
      </c>
      <c r="R244" s="113"/>
      <c r="S244" s="20">
        <f t="shared" si="27"/>
        <v>0</v>
      </c>
      <c r="T244" s="23">
        <v>241</v>
      </c>
      <c r="U244" s="113"/>
      <c r="V244" s="22">
        <f t="shared" si="28"/>
        <v>0</v>
      </c>
      <c r="W244" s="23">
        <v>241</v>
      </c>
      <c r="X244" s="113"/>
      <c r="Y244" s="47">
        <f t="shared" si="29"/>
        <v>0</v>
      </c>
      <c r="Z244" s="25"/>
    </row>
    <row r="245" spans="1:26" ht="18.75" customHeight="1" x14ac:dyDescent="0.25">
      <c r="A245" s="85"/>
      <c r="B245" s="23">
        <v>242</v>
      </c>
      <c r="C245" s="113"/>
      <c r="D245" s="17">
        <f t="shared" si="30"/>
        <v>0</v>
      </c>
      <c r="E245" s="23">
        <v>242</v>
      </c>
      <c r="F245" s="113"/>
      <c r="G245" s="18">
        <f t="shared" si="23"/>
        <v>0</v>
      </c>
      <c r="H245" s="23">
        <v>242</v>
      </c>
      <c r="I245" s="113"/>
      <c r="J245" s="21">
        <f t="shared" si="24"/>
        <v>0</v>
      </c>
      <c r="K245" s="23">
        <v>242</v>
      </c>
      <c r="L245" s="113"/>
      <c r="M245" s="19">
        <f t="shared" si="25"/>
        <v>0</v>
      </c>
      <c r="N245" s="23">
        <v>242</v>
      </c>
      <c r="O245" s="113"/>
      <c r="P245" s="39">
        <f t="shared" si="26"/>
        <v>0</v>
      </c>
      <c r="Q245" s="23">
        <v>242</v>
      </c>
      <c r="R245" s="113"/>
      <c r="S245" s="20">
        <f t="shared" si="27"/>
        <v>0</v>
      </c>
      <c r="T245" s="23">
        <v>242</v>
      </c>
      <c r="U245" s="113"/>
      <c r="V245" s="22">
        <f t="shared" si="28"/>
        <v>0</v>
      </c>
      <c r="W245" s="23">
        <v>242</v>
      </c>
      <c r="X245" s="113"/>
      <c r="Y245" s="47">
        <f t="shared" si="29"/>
        <v>0</v>
      </c>
      <c r="Z245" s="25"/>
    </row>
    <row r="246" spans="1:26" ht="18.75" customHeight="1" x14ac:dyDescent="0.25">
      <c r="A246" s="85"/>
      <c r="B246" s="23">
        <v>243</v>
      </c>
      <c r="C246" s="113"/>
      <c r="D246" s="17">
        <f t="shared" si="30"/>
        <v>0</v>
      </c>
      <c r="E246" s="23">
        <v>243</v>
      </c>
      <c r="F246" s="113"/>
      <c r="G246" s="18">
        <f t="shared" si="23"/>
        <v>0</v>
      </c>
      <c r="H246" s="23">
        <v>243</v>
      </c>
      <c r="I246" s="113"/>
      <c r="J246" s="21">
        <f t="shared" si="24"/>
        <v>0</v>
      </c>
      <c r="K246" s="23">
        <v>243</v>
      </c>
      <c r="L246" s="113"/>
      <c r="M246" s="19">
        <f t="shared" si="25"/>
        <v>0</v>
      </c>
      <c r="N246" s="23">
        <v>243</v>
      </c>
      <c r="O246" s="113"/>
      <c r="P246" s="39">
        <f t="shared" si="26"/>
        <v>0</v>
      </c>
      <c r="Q246" s="23">
        <v>243</v>
      </c>
      <c r="R246" s="113"/>
      <c r="S246" s="20">
        <f t="shared" si="27"/>
        <v>0</v>
      </c>
      <c r="T246" s="23">
        <v>243</v>
      </c>
      <c r="U246" s="113"/>
      <c r="V246" s="22">
        <f t="shared" si="28"/>
        <v>0</v>
      </c>
      <c r="W246" s="23">
        <v>243</v>
      </c>
      <c r="X246" s="113"/>
      <c r="Y246" s="47">
        <f t="shared" si="29"/>
        <v>0</v>
      </c>
      <c r="Z246" s="25"/>
    </row>
    <row r="247" spans="1:26" ht="18.75" customHeight="1" x14ac:dyDescent="0.25">
      <c r="A247" s="85"/>
      <c r="B247" s="23">
        <v>244</v>
      </c>
      <c r="C247" s="113"/>
      <c r="D247" s="17">
        <f t="shared" si="30"/>
        <v>0</v>
      </c>
      <c r="E247" s="23">
        <v>244</v>
      </c>
      <c r="F247" s="113"/>
      <c r="G247" s="18">
        <f t="shared" si="23"/>
        <v>0</v>
      </c>
      <c r="H247" s="23">
        <v>244</v>
      </c>
      <c r="I247" s="113"/>
      <c r="J247" s="21">
        <f t="shared" si="24"/>
        <v>0</v>
      </c>
      <c r="K247" s="23">
        <v>244</v>
      </c>
      <c r="L247" s="113"/>
      <c r="M247" s="19">
        <f t="shared" si="25"/>
        <v>0</v>
      </c>
      <c r="N247" s="23">
        <v>244</v>
      </c>
      <c r="O247" s="113"/>
      <c r="P247" s="39">
        <f t="shared" si="26"/>
        <v>0</v>
      </c>
      <c r="Q247" s="23">
        <v>244</v>
      </c>
      <c r="R247" s="113"/>
      <c r="S247" s="20">
        <f t="shared" si="27"/>
        <v>0</v>
      </c>
      <c r="T247" s="23">
        <v>244</v>
      </c>
      <c r="U247" s="113"/>
      <c r="V247" s="22">
        <f t="shared" si="28"/>
        <v>0</v>
      </c>
      <c r="W247" s="23">
        <v>244</v>
      </c>
      <c r="X247" s="113"/>
      <c r="Y247" s="47">
        <f t="shared" si="29"/>
        <v>0</v>
      </c>
      <c r="Z247" s="25"/>
    </row>
    <row r="248" spans="1:26" ht="18.75" customHeight="1" x14ac:dyDescent="0.25">
      <c r="A248" s="85"/>
      <c r="B248" s="23">
        <v>245</v>
      </c>
      <c r="C248" s="113"/>
      <c r="D248" s="17">
        <f t="shared" si="30"/>
        <v>0</v>
      </c>
      <c r="E248" s="23">
        <v>245</v>
      </c>
      <c r="F248" s="113"/>
      <c r="G248" s="18">
        <f t="shared" si="23"/>
        <v>0</v>
      </c>
      <c r="H248" s="23">
        <v>245</v>
      </c>
      <c r="I248" s="113"/>
      <c r="J248" s="21">
        <f t="shared" si="24"/>
        <v>0</v>
      </c>
      <c r="K248" s="23">
        <v>245</v>
      </c>
      <c r="L248" s="113"/>
      <c r="M248" s="19">
        <f t="shared" si="25"/>
        <v>0</v>
      </c>
      <c r="N248" s="23">
        <v>245</v>
      </c>
      <c r="O248" s="113"/>
      <c r="P248" s="39">
        <f t="shared" si="26"/>
        <v>0</v>
      </c>
      <c r="Q248" s="23">
        <v>245</v>
      </c>
      <c r="R248" s="113"/>
      <c r="S248" s="20">
        <f t="shared" si="27"/>
        <v>0</v>
      </c>
      <c r="T248" s="23">
        <v>245</v>
      </c>
      <c r="U248" s="113"/>
      <c r="V248" s="22">
        <f t="shared" si="28"/>
        <v>0</v>
      </c>
      <c r="W248" s="23">
        <v>245</v>
      </c>
      <c r="X248" s="113"/>
      <c r="Y248" s="47">
        <f t="shared" si="29"/>
        <v>0</v>
      </c>
      <c r="Z248" s="25"/>
    </row>
    <row r="249" spans="1:26" ht="18.75" customHeight="1" x14ac:dyDescent="0.25">
      <c r="A249" s="85"/>
      <c r="B249" s="23">
        <v>246</v>
      </c>
      <c r="C249" s="113"/>
      <c r="D249" s="17">
        <f t="shared" si="30"/>
        <v>0</v>
      </c>
      <c r="E249" s="23">
        <v>246</v>
      </c>
      <c r="F249" s="113"/>
      <c r="G249" s="18">
        <f t="shared" si="23"/>
        <v>0</v>
      </c>
      <c r="H249" s="23">
        <v>246</v>
      </c>
      <c r="I249" s="113"/>
      <c r="J249" s="21">
        <f t="shared" si="24"/>
        <v>0</v>
      </c>
      <c r="K249" s="23">
        <v>246</v>
      </c>
      <c r="L249" s="113"/>
      <c r="M249" s="19">
        <f t="shared" si="25"/>
        <v>0</v>
      </c>
      <c r="N249" s="23">
        <v>246</v>
      </c>
      <c r="O249" s="113"/>
      <c r="P249" s="39">
        <f t="shared" si="26"/>
        <v>0</v>
      </c>
      <c r="Q249" s="23">
        <v>246</v>
      </c>
      <c r="R249" s="113"/>
      <c r="S249" s="20">
        <f t="shared" si="27"/>
        <v>0</v>
      </c>
      <c r="T249" s="23">
        <v>246</v>
      </c>
      <c r="U249" s="113"/>
      <c r="V249" s="22">
        <f t="shared" si="28"/>
        <v>0</v>
      </c>
      <c r="W249" s="23">
        <v>246</v>
      </c>
      <c r="X249" s="113"/>
      <c r="Y249" s="47">
        <f t="shared" si="29"/>
        <v>0</v>
      </c>
      <c r="Z249" s="25"/>
    </row>
    <row r="250" spans="1:26" ht="18.75" customHeight="1" x14ac:dyDescent="0.25">
      <c r="A250" s="85"/>
      <c r="B250" s="23">
        <v>247</v>
      </c>
      <c r="C250" s="113"/>
      <c r="D250" s="17">
        <f t="shared" si="30"/>
        <v>0</v>
      </c>
      <c r="E250" s="23">
        <v>247</v>
      </c>
      <c r="F250" s="113"/>
      <c r="G250" s="18">
        <f t="shared" si="23"/>
        <v>0</v>
      </c>
      <c r="H250" s="23">
        <v>247</v>
      </c>
      <c r="I250" s="113"/>
      <c r="J250" s="21">
        <f t="shared" si="24"/>
        <v>0</v>
      </c>
      <c r="K250" s="23">
        <v>247</v>
      </c>
      <c r="L250" s="113"/>
      <c r="M250" s="19">
        <f t="shared" si="25"/>
        <v>0</v>
      </c>
      <c r="N250" s="23">
        <v>247</v>
      </c>
      <c r="O250" s="113"/>
      <c r="P250" s="39">
        <f t="shared" si="26"/>
        <v>0</v>
      </c>
      <c r="Q250" s="23">
        <v>247</v>
      </c>
      <c r="R250" s="113"/>
      <c r="S250" s="20">
        <f t="shared" si="27"/>
        <v>0</v>
      </c>
      <c r="T250" s="23">
        <v>247</v>
      </c>
      <c r="U250" s="113"/>
      <c r="V250" s="22">
        <f t="shared" si="28"/>
        <v>0</v>
      </c>
      <c r="W250" s="23">
        <v>247</v>
      </c>
      <c r="X250" s="113"/>
      <c r="Y250" s="47">
        <f t="shared" si="29"/>
        <v>0</v>
      </c>
      <c r="Z250" s="25"/>
    </row>
    <row r="251" spans="1:26" ht="18.75" customHeight="1" x14ac:dyDescent="0.25">
      <c r="A251" s="85"/>
      <c r="B251" s="23">
        <v>248</v>
      </c>
      <c r="C251" s="113"/>
      <c r="D251" s="17">
        <f t="shared" si="30"/>
        <v>0</v>
      </c>
      <c r="E251" s="23">
        <v>248</v>
      </c>
      <c r="F251" s="113"/>
      <c r="G251" s="18">
        <f t="shared" si="23"/>
        <v>0</v>
      </c>
      <c r="H251" s="23">
        <v>248</v>
      </c>
      <c r="I251" s="113"/>
      <c r="J251" s="21">
        <f t="shared" si="24"/>
        <v>0</v>
      </c>
      <c r="K251" s="23">
        <v>248</v>
      </c>
      <c r="L251" s="113"/>
      <c r="M251" s="19">
        <f t="shared" si="25"/>
        <v>0</v>
      </c>
      <c r="N251" s="23">
        <v>248</v>
      </c>
      <c r="O251" s="113"/>
      <c r="P251" s="39">
        <f t="shared" si="26"/>
        <v>0</v>
      </c>
      <c r="Q251" s="23">
        <v>248</v>
      </c>
      <c r="R251" s="113"/>
      <c r="S251" s="20">
        <f t="shared" si="27"/>
        <v>0</v>
      </c>
      <c r="T251" s="23">
        <v>248</v>
      </c>
      <c r="U251" s="113"/>
      <c r="V251" s="22">
        <f t="shared" si="28"/>
        <v>0</v>
      </c>
      <c r="W251" s="23">
        <v>248</v>
      </c>
      <c r="X251" s="113"/>
      <c r="Y251" s="47">
        <f t="shared" si="29"/>
        <v>0</v>
      </c>
      <c r="Z251" s="25"/>
    </row>
    <row r="252" spans="1:26" ht="18.75" customHeight="1" x14ac:dyDescent="0.25">
      <c r="A252" s="85"/>
      <c r="B252" s="23">
        <v>249</v>
      </c>
      <c r="C252" s="113"/>
      <c r="D252" s="17">
        <f t="shared" si="30"/>
        <v>0</v>
      </c>
      <c r="E252" s="23">
        <v>249</v>
      </c>
      <c r="F252" s="113"/>
      <c r="G252" s="18">
        <f t="shared" si="23"/>
        <v>0</v>
      </c>
      <c r="H252" s="23">
        <v>249</v>
      </c>
      <c r="I252" s="113"/>
      <c r="J252" s="21">
        <f t="shared" si="24"/>
        <v>0</v>
      </c>
      <c r="K252" s="23">
        <v>249</v>
      </c>
      <c r="L252" s="113"/>
      <c r="M252" s="19">
        <f t="shared" si="25"/>
        <v>0</v>
      </c>
      <c r="N252" s="23">
        <v>249</v>
      </c>
      <c r="O252" s="113"/>
      <c r="P252" s="39">
        <f t="shared" si="26"/>
        <v>0</v>
      </c>
      <c r="Q252" s="23">
        <v>249</v>
      </c>
      <c r="R252" s="113"/>
      <c r="S252" s="20">
        <f t="shared" si="27"/>
        <v>0</v>
      </c>
      <c r="T252" s="23">
        <v>249</v>
      </c>
      <c r="U252" s="113"/>
      <c r="V252" s="22">
        <f t="shared" si="28"/>
        <v>0</v>
      </c>
      <c r="W252" s="23">
        <v>249</v>
      </c>
      <c r="X252" s="113"/>
      <c r="Y252" s="47">
        <f t="shared" si="29"/>
        <v>0</v>
      </c>
      <c r="Z252" s="25"/>
    </row>
    <row r="253" spans="1:26" ht="18.75" customHeight="1" x14ac:dyDescent="0.25">
      <c r="A253" s="85"/>
      <c r="B253" s="23">
        <v>250</v>
      </c>
      <c r="C253" s="113"/>
      <c r="D253" s="17">
        <f t="shared" si="30"/>
        <v>0</v>
      </c>
      <c r="E253" s="23">
        <v>250</v>
      </c>
      <c r="F253" s="113"/>
      <c r="G253" s="18">
        <f t="shared" si="23"/>
        <v>0</v>
      </c>
      <c r="H253" s="23">
        <v>250</v>
      </c>
      <c r="I253" s="113"/>
      <c r="J253" s="21">
        <f t="shared" si="24"/>
        <v>0</v>
      </c>
      <c r="K253" s="23">
        <v>250</v>
      </c>
      <c r="L253" s="113"/>
      <c r="M253" s="19">
        <f t="shared" si="25"/>
        <v>0</v>
      </c>
      <c r="N253" s="23">
        <v>250</v>
      </c>
      <c r="O253" s="113"/>
      <c r="P253" s="39">
        <f t="shared" si="26"/>
        <v>0</v>
      </c>
      <c r="Q253" s="23">
        <v>250</v>
      </c>
      <c r="R253" s="113"/>
      <c r="S253" s="20">
        <f t="shared" si="27"/>
        <v>0</v>
      </c>
      <c r="T253" s="23">
        <v>250</v>
      </c>
      <c r="U253" s="113"/>
      <c r="V253" s="22">
        <f t="shared" si="28"/>
        <v>0</v>
      </c>
      <c r="W253" s="23">
        <v>250</v>
      </c>
      <c r="X253" s="113"/>
      <c r="Y253" s="47">
        <f t="shared" si="29"/>
        <v>0</v>
      </c>
      <c r="Z253" s="25"/>
    </row>
    <row r="254" spans="1:26" ht="18.75" customHeight="1" x14ac:dyDescent="0.25">
      <c r="A254" s="85"/>
      <c r="B254" s="23">
        <v>251</v>
      </c>
      <c r="C254" s="113"/>
      <c r="D254" s="17">
        <f t="shared" si="30"/>
        <v>0</v>
      </c>
      <c r="E254" s="23">
        <v>251</v>
      </c>
      <c r="F254" s="113"/>
      <c r="G254" s="18">
        <f t="shared" si="23"/>
        <v>0</v>
      </c>
      <c r="H254" s="23">
        <v>251</v>
      </c>
      <c r="I254" s="113"/>
      <c r="J254" s="21">
        <f t="shared" si="24"/>
        <v>0</v>
      </c>
      <c r="K254" s="23">
        <v>251</v>
      </c>
      <c r="L254" s="113"/>
      <c r="M254" s="19">
        <f t="shared" si="25"/>
        <v>0</v>
      </c>
      <c r="N254" s="23">
        <v>251</v>
      </c>
      <c r="O254" s="113"/>
      <c r="P254" s="39">
        <f t="shared" si="26"/>
        <v>0</v>
      </c>
      <c r="Q254" s="23">
        <v>251</v>
      </c>
      <c r="R254" s="113"/>
      <c r="S254" s="20">
        <f t="shared" si="27"/>
        <v>0</v>
      </c>
      <c r="T254" s="23">
        <v>251</v>
      </c>
      <c r="U254" s="113"/>
      <c r="V254" s="22">
        <f t="shared" si="28"/>
        <v>0</v>
      </c>
      <c r="W254" s="23">
        <v>251</v>
      </c>
      <c r="X254" s="113"/>
      <c r="Y254" s="47">
        <f t="shared" si="29"/>
        <v>0</v>
      </c>
      <c r="Z254" s="25"/>
    </row>
    <row r="255" spans="1:26" ht="18.75" customHeight="1" x14ac:dyDescent="0.25">
      <c r="A255" s="85"/>
      <c r="B255" s="23">
        <v>252</v>
      </c>
      <c r="C255" s="113"/>
      <c r="D255" s="17">
        <f t="shared" si="30"/>
        <v>0</v>
      </c>
      <c r="E255" s="23">
        <v>252</v>
      </c>
      <c r="F255" s="113"/>
      <c r="G255" s="18">
        <f t="shared" si="23"/>
        <v>0</v>
      </c>
      <c r="H255" s="23">
        <v>252</v>
      </c>
      <c r="I255" s="113"/>
      <c r="J255" s="21">
        <f t="shared" si="24"/>
        <v>0</v>
      </c>
      <c r="K255" s="23">
        <v>252</v>
      </c>
      <c r="L255" s="113"/>
      <c r="M255" s="19">
        <f t="shared" si="25"/>
        <v>0</v>
      </c>
      <c r="N255" s="23">
        <v>252</v>
      </c>
      <c r="O255" s="113"/>
      <c r="P255" s="39">
        <f t="shared" si="26"/>
        <v>0</v>
      </c>
      <c r="Q255" s="23">
        <v>252</v>
      </c>
      <c r="R255" s="113"/>
      <c r="S255" s="20">
        <f t="shared" si="27"/>
        <v>0</v>
      </c>
      <c r="T255" s="23">
        <v>252</v>
      </c>
      <c r="U255" s="113"/>
      <c r="V255" s="22">
        <f t="shared" si="28"/>
        <v>0</v>
      </c>
      <c r="W255" s="23">
        <v>252</v>
      </c>
      <c r="X255" s="113"/>
      <c r="Y255" s="47">
        <f t="shared" si="29"/>
        <v>0</v>
      </c>
      <c r="Z255" s="25"/>
    </row>
    <row r="256" spans="1:26" ht="18.75" customHeight="1" x14ac:dyDescent="0.25">
      <c r="A256" s="85"/>
      <c r="B256" s="23">
        <v>253</v>
      </c>
      <c r="C256" s="113"/>
      <c r="D256" s="17">
        <f t="shared" si="30"/>
        <v>0</v>
      </c>
      <c r="E256" s="23">
        <v>253</v>
      </c>
      <c r="F256" s="113"/>
      <c r="G256" s="18">
        <f t="shared" si="23"/>
        <v>0</v>
      </c>
      <c r="H256" s="23">
        <v>253</v>
      </c>
      <c r="I256" s="113"/>
      <c r="J256" s="21">
        <f t="shared" si="24"/>
        <v>0</v>
      </c>
      <c r="K256" s="23">
        <v>253</v>
      </c>
      <c r="L256" s="113"/>
      <c r="M256" s="19">
        <f t="shared" si="25"/>
        <v>0</v>
      </c>
      <c r="N256" s="23">
        <v>253</v>
      </c>
      <c r="O256" s="113"/>
      <c r="P256" s="39">
        <f t="shared" si="26"/>
        <v>0</v>
      </c>
      <c r="Q256" s="23">
        <v>253</v>
      </c>
      <c r="R256" s="113"/>
      <c r="S256" s="20">
        <f t="shared" si="27"/>
        <v>0</v>
      </c>
      <c r="T256" s="23">
        <v>253</v>
      </c>
      <c r="U256" s="113"/>
      <c r="V256" s="22">
        <f t="shared" si="28"/>
        <v>0</v>
      </c>
      <c r="W256" s="23">
        <v>253</v>
      </c>
      <c r="X256" s="113"/>
      <c r="Y256" s="47">
        <f t="shared" si="29"/>
        <v>0</v>
      </c>
      <c r="Z256" s="25"/>
    </row>
    <row r="257" spans="1:26" ht="18.75" customHeight="1" x14ac:dyDescent="0.25">
      <c r="A257" s="85"/>
      <c r="B257" s="23">
        <v>254</v>
      </c>
      <c r="C257" s="113"/>
      <c r="D257" s="17">
        <f t="shared" si="30"/>
        <v>0</v>
      </c>
      <c r="E257" s="23">
        <v>254</v>
      </c>
      <c r="F257" s="113"/>
      <c r="G257" s="18">
        <f t="shared" si="23"/>
        <v>0</v>
      </c>
      <c r="H257" s="23">
        <v>254</v>
      </c>
      <c r="I257" s="113"/>
      <c r="J257" s="21">
        <f t="shared" si="24"/>
        <v>0</v>
      </c>
      <c r="K257" s="23">
        <v>254</v>
      </c>
      <c r="L257" s="113"/>
      <c r="M257" s="19">
        <f t="shared" si="25"/>
        <v>0</v>
      </c>
      <c r="N257" s="23">
        <v>254</v>
      </c>
      <c r="O257" s="113"/>
      <c r="P257" s="39">
        <f t="shared" si="26"/>
        <v>0</v>
      </c>
      <c r="Q257" s="23">
        <v>254</v>
      </c>
      <c r="R257" s="113"/>
      <c r="S257" s="20">
        <f t="shared" si="27"/>
        <v>0</v>
      </c>
      <c r="T257" s="23">
        <v>254</v>
      </c>
      <c r="U257" s="113"/>
      <c r="V257" s="22">
        <f t="shared" si="28"/>
        <v>0</v>
      </c>
      <c r="W257" s="23">
        <v>254</v>
      </c>
      <c r="X257" s="113"/>
      <c r="Y257" s="47">
        <f t="shared" si="29"/>
        <v>0</v>
      </c>
      <c r="Z257" s="25"/>
    </row>
    <row r="258" spans="1:26" ht="18.75" customHeight="1" x14ac:dyDescent="0.25">
      <c r="A258" s="85"/>
      <c r="B258" s="23">
        <v>255</v>
      </c>
      <c r="C258" s="113"/>
      <c r="D258" s="17">
        <f t="shared" si="30"/>
        <v>0</v>
      </c>
      <c r="E258" s="23">
        <v>255</v>
      </c>
      <c r="F258" s="113"/>
      <c r="G258" s="18">
        <f t="shared" si="23"/>
        <v>0</v>
      </c>
      <c r="H258" s="23">
        <v>255</v>
      </c>
      <c r="I258" s="113"/>
      <c r="J258" s="21">
        <f t="shared" si="24"/>
        <v>0</v>
      </c>
      <c r="K258" s="23">
        <v>255</v>
      </c>
      <c r="L258" s="113"/>
      <c r="M258" s="19">
        <f t="shared" si="25"/>
        <v>0</v>
      </c>
      <c r="N258" s="23">
        <v>255</v>
      </c>
      <c r="O258" s="113"/>
      <c r="P258" s="39">
        <f t="shared" si="26"/>
        <v>0</v>
      </c>
      <c r="Q258" s="23">
        <v>255</v>
      </c>
      <c r="R258" s="113"/>
      <c r="S258" s="20">
        <f t="shared" si="27"/>
        <v>0</v>
      </c>
      <c r="T258" s="23">
        <v>255</v>
      </c>
      <c r="U258" s="113"/>
      <c r="V258" s="22">
        <f t="shared" si="28"/>
        <v>0</v>
      </c>
      <c r="W258" s="23">
        <v>255</v>
      </c>
      <c r="X258" s="113"/>
      <c r="Y258" s="47">
        <f t="shared" si="29"/>
        <v>0</v>
      </c>
      <c r="Z258" s="25"/>
    </row>
    <row r="259" spans="1:26" ht="18.75" customHeight="1" x14ac:dyDescent="0.25">
      <c r="A259" s="85"/>
      <c r="B259" s="23">
        <v>256</v>
      </c>
      <c r="C259" s="113"/>
      <c r="D259" s="17">
        <f t="shared" si="30"/>
        <v>0</v>
      </c>
      <c r="E259" s="23">
        <v>256</v>
      </c>
      <c r="F259" s="113"/>
      <c r="G259" s="18">
        <f t="shared" si="23"/>
        <v>0</v>
      </c>
      <c r="H259" s="23">
        <v>256</v>
      </c>
      <c r="I259" s="113"/>
      <c r="J259" s="21">
        <f t="shared" si="24"/>
        <v>0</v>
      </c>
      <c r="K259" s="23">
        <v>256</v>
      </c>
      <c r="L259" s="113"/>
      <c r="M259" s="19">
        <f t="shared" si="25"/>
        <v>0</v>
      </c>
      <c r="N259" s="23">
        <v>256</v>
      </c>
      <c r="O259" s="113"/>
      <c r="P259" s="39">
        <f t="shared" si="26"/>
        <v>0</v>
      </c>
      <c r="Q259" s="23">
        <v>256</v>
      </c>
      <c r="R259" s="113"/>
      <c r="S259" s="20">
        <f t="shared" si="27"/>
        <v>0</v>
      </c>
      <c r="T259" s="23">
        <v>256</v>
      </c>
      <c r="U259" s="113"/>
      <c r="V259" s="22">
        <f t="shared" si="28"/>
        <v>0</v>
      </c>
      <c r="W259" s="23">
        <v>256</v>
      </c>
      <c r="X259" s="113"/>
      <c r="Y259" s="47">
        <f t="shared" si="29"/>
        <v>0</v>
      </c>
      <c r="Z259" s="25"/>
    </row>
    <row r="260" spans="1:26" ht="18.75" customHeight="1" x14ac:dyDescent="0.25">
      <c r="A260" s="85"/>
      <c r="B260" s="23">
        <v>257</v>
      </c>
      <c r="C260" s="113"/>
      <c r="D260" s="17">
        <f t="shared" si="30"/>
        <v>0</v>
      </c>
      <c r="E260" s="23">
        <v>257</v>
      </c>
      <c r="F260" s="113"/>
      <c r="G260" s="18">
        <f t="shared" si="23"/>
        <v>0</v>
      </c>
      <c r="H260" s="23">
        <v>257</v>
      </c>
      <c r="I260" s="113"/>
      <c r="J260" s="21">
        <f t="shared" si="24"/>
        <v>0</v>
      </c>
      <c r="K260" s="23">
        <v>257</v>
      </c>
      <c r="L260" s="113"/>
      <c r="M260" s="19">
        <f t="shared" si="25"/>
        <v>0</v>
      </c>
      <c r="N260" s="23">
        <v>257</v>
      </c>
      <c r="O260" s="113"/>
      <c r="P260" s="39">
        <f t="shared" si="26"/>
        <v>0</v>
      </c>
      <c r="Q260" s="23">
        <v>257</v>
      </c>
      <c r="R260" s="113"/>
      <c r="S260" s="20">
        <f t="shared" si="27"/>
        <v>0</v>
      </c>
      <c r="T260" s="23">
        <v>257</v>
      </c>
      <c r="U260" s="113"/>
      <c r="V260" s="22">
        <f t="shared" si="28"/>
        <v>0</v>
      </c>
      <c r="W260" s="23">
        <v>257</v>
      </c>
      <c r="X260" s="113"/>
      <c r="Y260" s="47">
        <f t="shared" si="29"/>
        <v>0</v>
      </c>
      <c r="Z260" s="25"/>
    </row>
    <row r="261" spans="1:26" ht="18.75" customHeight="1" x14ac:dyDescent="0.25">
      <c r="A261" s="85"/>
      <c r="B261" s="23">
        <v>258</v>
      </c>
      <c r="C261" s="113"/>
      <c r="D261" s="17">
        <f t="shared" si="30"/>
        <v>0</v>
      </c>
      <c r="E261" s="23">
        <v>258</v>
      </c>
      <c r="F261" s="113"/>
      <c r="G261" s="18">
        <f t="shared" ref="G261:G324" si="31">COUNTA(F261)*$G$1</f>
        <v>0</v>
      </c>
      <c r="H261" s="23">
        <v>258</v>
      </c>
      <c r="I261" s="113"/>
      <c r="J261" s="21">
        <f t="shared" ref="J261:J324" si="32">COUNTA(I261)*$J$1</f>
        <v>0</v>
      </c>
      <c r="K261" s="23">
        <v>258</v>
      </c>
      <c r="L261" s="113"/>
      <c r="M261" s="19">
        <f t="shared" ref="M261:M324" si="33">COUNTA(L261)*$M$1</f>
        <v>0</v>
      </c>
      <c r="N261" s="23">
        <v>258</v>
      </c>
      <c r="O261" s="113"/>
      <c r="P261" s="39">
        <f t="shared" ref="P261:P324" si="34">COUNTA(O261)*$P$1</f>
        <v>0</v>
      </c>
      <c r="Q261" s="23">
        <v>258</v>
      </c>
      <c r="R261" s="113"/>
      <c r="S261" s="20">
        <f t="shared" ref="S261:S324" si="35">COUNTA(R261)*$S$1</f>
        <v>0</v>
      </c>
      <c r="T261" s="23">
        <v>258</v>
      </c>
      <c r="U261" s="113"/>
      <c r="V261" s="22">
        <f t="shared" ref="V261:V324" si="36">COUNTA(U261)*$V$1</f>
        <v>0</v>
      </c>
      <c r="W261" s="23">
        <v>258</v>
      </c>
      <c r="X261" s="113"/>
      <c r="Y261" s="47">
        <f t="shared" ref="Y261:Y324" si="37">COUNTA(X261)*$Y$1</f>
        <v>0</v>
      </c>
      <c r="Z261" s="25"/>
    </row>
    <row r="262" spans="1:26" ht="18.75" customHeight="1" x14ac:dyDescent="0.25">
      <c r="A262" s="85"/>
      <c r="B262" s="23">
        <v>259</v>
      </c>
      <c r="C262" s="113"/>
      <c r="D262" s="17">
        <f t="shared" si="30"/>
        <v>0</v>
      </c>
      <c r="E262" s="23">
        <v>259</v>
      </c>
      <c r="F262" s="113"/>
      <c r="G262" s="18">
        <f t="shared" si="31"/>
        <v>0</v>
      </c>
      <c r="H262" s="23">
        <v>259</v>
      </c>
      <c r="I262" s="113"/>
      <c r="J262" s="21">
        <f t="shared" si="32"/>
        <v>0</v>
      </c>
      <c r="K262" s="23">
        <v>259</v>
      </c>
      <c r="L262" s="113"/>
      <c r="M262" s="19">
        <f t="shared" si="33"/>
        <v>0</v>
      </c>
      <c r="N262" s="23">
        <v>259</v>
      </c>
      <c r="O262" s="113"/>
      <c r="P262" s="39">
        <f t="shared" si="34"/>
        <v>0</v>
      </c>
      <c r="Q262" s="23">
        <v>259</v>
      </c>
      <c r="R262" s="113"/>
      <c r="S262" s="20">
        <f t="shared" si="35"/>
        <v>0</v>
      </c>
      <c r="T262" s="23">
        <v>259</v>
      </c>
      <c r="U262" s="113"/>
      <c r="V262" s="22">
        <f t="shared" si="36"/>
        <v>0</v>
      </c>
      <c r="W262" s="23">
        <v>259</v>
      </c>
      <c r="X262" s="113"/>
      <c r="Y262" s="47">
        <f t="shared" si="37"/>
        <v>0</v>
      </c>
      <c r="Z262" s="25"/>
    </row>
    <row r="263" spans="1:26" ht="18.75" customHeight="1" x14ac:dyDescent="0.25">
      <c r="A263" s="85"/>
      <c r="B263" s="23">
        <v>260</v>
      </c>
      <c r="C263" s="113"/>
      <c r="D263" s="17">
        <f t="shared" si="30"/>
        <v>0</v>
      </c>
      <c r="E263" s="23">
        <v>260</v>
      </c>
      <c r="F263" s="113"/>
      <c r="G263" s="18">
        <f t="shared" si="31"/>
        <v>0</v>
      </c>
      <c r="H263" s="23">
        <v>260</v>
      </c>
      <c r="I263" s="113"/>
      <c r="J263" s="21">
        <f t="shared" si="32"/>
        <v>0</v>
      </c>
      <c r="K263" s="23">
        <v>260</v>
      </c>
      <c r="L263" s="113"/>
      <c r="M263" s="19">
        <f t="shared" si="33"/>
        <v>0</v>
      </c>
      <c r="N263" s="23">
        <v>260</v>
      </c>
      <c r="O263" s="113"/>
      <c r="P263" s="39">
        <f t="shared" si="34"/>
        <v>0</v>
      </c>
      <c r="Q263" s="23">
        <v>260</v>
      </c>
      <c r="R263" s="113"/>
      <c r="S263" s="20">
        <f t="shared" si="35"/>
        <v>0</v>
      </c>
      <c r="T263" s="23">
        <v>260</v>
      </c>
      <c r="U263" s="113"/>
      <c r="V263" s="22">
        <f t="shared" si="36"/>
        <v>0</v>
      </c>
      <c r="W263" s="23">
        <v>260</v>
      </c>
      <c r="X263" s="113"/>
      <c r="Y263" s="47">
        <f t="shared" si="37"/>
        <v>0</v>
      </c>
      <c r="Z263" s="25"/>
    </row>
    <row r="264" spans="1:26" ht="18.75" customHeight="1" x14ac:dyDescent="0.25">
      <c r="A264" s="85"/>
      <c r="B264" s="23">
        <v>261</v>
      </c>
      <c r="C264" s="113"/>
      <c r="D264" s="17">
        <f t="shared" si="30"/>
        <v>0</v>
      </c>
      <c r="E264" s="23">
        <v>261</v>
      </c>
      <c r="F264" s="113"/>
      <c r="G264" s="18">
        <f t="shared" si="31"/>
        <v>0</v>
      </c>
      <c r="H264" s="23">
        <v>261</v>
      </c>
      <c r="I264" s="113"/>
      <c r="J264" s="21">
        <f t="shared" si="32"/>
        <v>0</v>
      </c>
      <c r="K264" s="23">
        <v>261</v>
      </c>
      <c r="L264" s="113"/>
      <c r="M264" s="19">
        <f t="shared" si="33"/>
        <v>0</v>
      </c>
      <c r="N264" s="23">
        <v>261</v>
      </c>
      <c r="O264" s="113"/>
      <c r="P264" s="39">
        <f t="shared" si="34"/>
        <v>0</v>
      </c>
      <c r="Q264" s="23">
        <v>261</v>
      </c>
      <c r="R264" s="113"/>
      <c r="S264" s="20">
        <f t="shared" si="35"/>
        <v>0</v>
      </c>
      <c r="T264" s="23">
        <v>261</v>
      </c>
      <c r="U264" s="113"/>
      <c r="V264" s="22">
        <f t="shared" si="36"/>
        <v>0</v>
      </c>
      <c r="W264" s="23">
        <v>261</v>
      </c>
      <c r="X264" s="113"/>
      <c r="Y264" s="47">
        <f t="shared" si="37"/>
        <v>0</v>
      </c>
      <c r="Z264" s="25"/>
    </row>
    <row r="265" spans="1:26" ht="18.75" customHeight="1" x14ac:dyDescent="0.25">
      <c r="A265" s="85"/>
      <c r="B265" s="23">
        <v>262</v>
      </c>
      <c r="C265" s="113"/>
      <c r="D265" s="17">
        <f t="shared" si="30"/>
        <v>0</v>
      </c>
      <c r="E265" s="23">
        <v>262</v>
      </c>
      <c r="F265" s="113"/>
      <c r="G265" s="18">
        <f t="shared" si="31"/>
        <v>0</v>
      </c>
      <c r="H265" s="23">
        <v>262</v>
      </c>
      <c r="I265" s="113"/>
      <c r="J265" s="21">
        <f t="shared" si="32"/>
        <v>0</v>
      </c>
      <c r="K265" s="23">
        <v>262</v>
      </c>
      <c r="L265" s="113"/>
      <c r="M265" s="19">
        <f t="shared" si="33"/>
        <v>0</v>
      </c>
      <c r="N265" s="23">
        <v>262</v>
      </c>
      <c r="O265" s="113"/>
      <c r="P265" s="39">
        <f t="shared" si="34"/>
        <v>0</v>
      </c>
      <c r="Q265" s="23">
        <v>262</v>
      </c>
      <c r="R265" s="113"/>
      <c r="S265" s="20">
        <f t="shared" si="35"/>
        <v>0</v>
      </c>
      <c r="T265" s="23">
        <v>262</v>
      </c>
      <c r="U265" s="113"/>
      <c r="V265" s="22">
        <f t="shared" si="36"/>
        <v>0</v>
      </c>
      <c r="W265" s="23">
        <v>262</v>
      </c>
      <c r="X265" s="113"/>
      <c r="Y265" s="47">
        <f t="shared" si="37"/>
        <v>0</v>
      </c>
      <c r="Z265" s="25"/>
    </row>
    <row r="266" spans="1:26" ht="18.75" customHeight="1" x14ac:dyDescent="0.25">
      <c r="A266" s="85"/>
      <c r="B266" s="23">
        <v>263</v>
      </c>
      <c r="C266" s="113"/>
      <c r="D266" s="17">
        <f t="shared" si="30"/>
        <v>0</v>
      </c>
      <c r="E266" s="23">
        <v>263</v>
      </c>
      <c r="F266" s="113"/>
      <c r="G266" s="18">
        <f t="shared" si="31"/>
        <v>0</v>
      </c>
      <c r="H266" s="23">
        <v>263</v>
      </c>
      <c r="I266" s="113"/>
      <c r="J266" s="21">
        <f t="shared" si="32"/>
        <v>0</v>
      </c>
      <c r="K266" s="23">
        <v>263</v>
      </c>
      <c r="L266" s="113"/>
      <c r="M266" s="19">
        <f t="shared" si="33"/>
        <v>0</v>
      </c>
      <c r="N266" s="23">
        <v>263</v>
      </c>
      <c r="O266" s="113"/>
      <c r="P266" s="39">
        <f t="shared" si="34"/>
        <v>0</v>
      </c>
      <c r="Q266" s="23">
        <v>263</v>
      </c>
      <c r="R266" s="113"/>
      <c r="S266" s="20">
        <f t="shared" si="35"/>
        <v>0</v>
      </c>
      <c r="T266" s="23">
        <v>263</v>
      </c>
      <c r="U266" s="113"/>
      <c r="V266" s="22">
        <f t="shared" si="36"/>
        <v>0</v>
      </c>
      <c r="W266" s="23">
        <v>263</v>
      </c>
      <c r="X266" s="113"/>
      <c r="Y266" s="47">
        <f t="shared" si="37"/>
        <v>0</v>
      </c>
      <c r="Z266" s="25"/>
    </row>
    <row r="267" spans="1:26" ht="18.75" customHeight="1" x14ac:dyDescent="0.25">
      <c r="A267" s="85"/>
      <c r="B267" s="23">
        <v>264</v>
      </c>
      <c r="C267" s="113"/>
      <c r="D267" s="17">
        <f t="shared" si="30"/>
        <v>0</v>
      </c>
      <c r="E267" s="23">
        <v>264</v>
      </c>
      <c r="F267" s="113"/>
      <c r="G267" s="18">
        <f t="shared" si="31"/>
        <v>0</v>
      </c>
      <c r="H267" s="23">
        <v>264</v>
      </c>
      <c r="I267" s="113"/>
      <c r="J267" s="21">
        <f t="shared" si="32"/>
        <v>0</v>
      </c>
      <c r="K267" s="23">
        <v>264</v>
      </c>
      <c r="L267" s="113"/>
      <c r="M267" s="19">
        <f t="shared" si="33"/>
        <v>0</v>
      </c>
      <c r="N267" s="23">
        <v>264</v>
      </c>
      <c r="O267" s="113"/>
      <c r="P267" s="39">
        <f t="shared" si="34"/>
        <v>0</v>
      </c>
      <c r="Q267" s="23">
        <v>264</v>
      </c>
      <c r="R267" s="113"/>
      <c r="S267" s="20">
        <f t="shared" si="35"/>
        <v>0</v>
      </c>
      <c r="T267" s="23">
        <v>264</v>
      </c>
      <c r="U267" s="113"/>
      <c r="V267" s="22">
        <f t="shared" si="36"/>
        <v>0</v>
      </c>
      <c r="W267" s="23">
        <v>264</v>
      </c>
      <c r="X267" s="113"/>
      <c r="Y267" s="47">
        <f t="shared" si="37"/>
        <v>0</v>
      </c>
      <c r="Z267" s="25"/>
    </row>
    <row r="268" spans="1:26" ht="18.75" customHeight="1" x14ac:dyDescent="0.25">
      <c r="A268" s="85"/>
      <c r="B268" s="23">
        <v>265</v>
      </c>
      <c r="C268" s="113"/>
      <c r="D268" s="17">
        <f t="shared" si="30"/>
        <v>0</v>
      </c>
      <c r="E268" s="23">
        <v>265</v>
      </c>
      <c r="F268" s="113"/>
      <c r="G268" s="18">
        <f t="shared" si="31"/>
        <v>0</v>
      </c>
      <c r="H268" s="23">
        <v>265</v>
      </c>
      <c r="I268" s="113"/>
      <c r="J268" s="21">
        <f t="shared" si="32"/>
        <v>0</v>
      </c>
      <c r="K268" s="23">
        <v>265</v>
      </c>
      <c r="L268" s="113"/>
      <c r="M268" s="19">
        <f t="shared" si="33"/>
        <v>0</v>
      </c>
      <c r="N268" s="23">
        <v>265</v>
      </c>
      <c r="O268" s="113"/>
      <c r="P268" s="39">
        <f t="shared" si="34"/>
        <v>0</v>
      </c>
      <c r="Q268" s="23">
        <v>265</v>
      </c>
      <c r="R268" s="113"/>
      <c r="S268" s="20">
        <f t="shared" si="35"/>
        <v>0</v>
      </c>
      <c r="T268" s="23">
        <v>265</v>
      </c>
      <c r="U268" s="113"/>
      <c r="V268" s="22">
        <f t="shared" si="36"/>
        <v>0</v>
      </c>
      <c r="W268" s="23">
        <v>265</v>
      </c>
      <c r="X268" s="113"/>
      <c r="Y268" s="47">
        <f t="shared" si="37"/>
        <v>0</v>
      </c>
      <c r="Z268" s="25"/>
    </row>
    <row r="269" spans="1:26" ht="18.75" customHeight="1" x14ac:dyDescent="0.25">
      <c r="A269" s="85"/>
      <c r="B269" s="23">
        <v>266</v>
      </c>
      <c r="C269" s="113"/>
      <c r="D269" s="17">
        <f t="shared" si="30"/>
        <v>0</v>
      </c>
      <c r="E269" s="23">
        <v>266</v>
      </c>
      <c r="F269" s="113"/>
      <c r="G269" s="18">
        <f t="shared" si="31"/>
        <v>0</v>
      </c>
      <c r="H269" s="23">
        <v>266</v>
      </c>
      <c r="I269" s="113"/>
      <c r="J269" s="21">
        <f t="shared" si="32"/>
        <v>0</v>
      </c>
      <c r="K269" s="23">
        <v>266</v>
      </c>
      <c r="L269" s="113"/>
      <c r="M269" s="19">
        <f t="shared" si="33"/>
        <v>0</v>
      </c>
      <c r="N269" s="23">
        <v>266</v>
      </c>
      <c r="O269" s="113"/>
      <c r="P269" s="39">
        <f t="shared" si="34"/>
        <v>0</v>
      </c>
      <c r="Q269" s="23">
        <v>266</v>
      </c>
      <c r="R269" s="113"/>
      <c r="S269" s="20">
        <f t="shared" si="35"/>
        <v>0</v>
      </c>
      <c r="T269" s="23">
        <v>266</v>
      </c>
      <c r="U269" s="113"/>
      <c r="V269" s="22">
        <f t="shared" si="36"/>
        <v>0</v>
      </c>
      <c r="W269" s="23">
        <v>266</v>
      </c>
      <c r="X269" s="113"/>
      <c r="Y269" s="47">
        <f t="shared" si="37"/>
        <v>0</v>
      </c>
      <c r="Z269" s="25"/>
    </row>
    <row r="270" spans="1:26" ht="18.75" customHeight="1" x14ac:dyDescent="0.25">
      <c r="A270" s="85"/>
      <c r="B270" s="23">
        <v>267</v>
      </c>
      <c r="C270" s="113"/>
      <c r="D270" s="17">
        <f t="shared" si="30"/>
        <v>0</v>
      </c>
      <c r="E270" s="23">
        <v>267</v>
      </c>
      <c r="F270" s="113"/>
      <c r="G270" s="18">
        <f t="shared" si="31"/>
        <v>0</v>
      </c>
      <c r="H270" s="23">
        <v>267</v>
      </c>
      <c r="I270" s="113"/>
      <c r="J270" s="21">
        <f t="shared" si="32"/>
        <v>0</v>
      </c>
      <c r="K270" s="23">
        <v>267</v>
      </c>
      <c r="L270" s="113"/>
      <c r="M270" s="19">
        <f t="shared" si="33"/>
        <v>0</v>
      </c>
      <c r="N270" s="23">
        <v>267</v>
      </c>
      <c r="O270" s="113"/>
      <c r="P270" s="39">
        <f t="shared" si="34"/>
        <v>0</v>
      </c>
      <c r="Q270" s="23">
        <v>267</v>
      </c>
      <c r="R270" s="113"/>
      <c r="S270" s="20">
        <f t="shared" si="35"/>
        <v>0</v>
      </c>
      <c r="T270" s="23">
        <v>267</v>
      </c>
      <c r="U270" s="113"/>
      <c r="V270" s="22">
        <f t="shared" si="36"/>
        <v>0</v>
      </c>
      <c r="W270" s="23">
        <v>267</v>
      </c>
      <c r="X270" s="113"/>
      <c r="Y270" s="47">
        <f t="shared" si="37"/>
        <v>0</v>
      </c>
      <c r="Z270" s="25"/>
    </row>
    <row r="271" spans="1:26" ht="18.75" customHeight="1" x14ac:dyDescent="0.25">
      <c r="A271" s="85"/>
      <c r="B271" s="23">
        <v>268</v>
      </c>
      <c r="C271" s="113"/>
      <c r="D271" s="17">
        <f t="shared" si="30"/>
        <v>0</v>
      </c>
      <c r="E271" s="23">
        <v>268</v>
      </c>
      <c r="F271" s="113"/>
      <c r="G271" s="18">
        <f t="shared" si="31"/>
        <v>0</v>
      </c>
      <c r="H271" s="23">
        <v>268</v>
      </c>
      <c r="I271" s="113"/>
      <c r="J271" s="21">
        <f t="shared" si="32"/>
        <v>0</v>
      </c>
      <c r="K271" s="23">
        <v>268</v>
      </c>
      <c r="L271" s="113"/>
      <c r="M271" s="19">
        <f t="shared" si="33"/>
        <v>0</v>
      </c>
      <c r="N271" s="23">
        <v>268</v>
      </c>
      <c r="O271" s="113"/>
      <c r="P271" s="39">
        <f t="shared" si="34"/>
        <v>0</v>
      </c>
      <c r="Q271" s="23">
        <v>268</v>
      </c>
      <c r="R271" s="113"/>
      <c r="S271" s="20">
        <f t="shared" si="35"/>
        <v>0</v>
      </c>
      <c r="T271" s="23">
        <v>268</v>
      </c>
      <c r="U271" s="113"/>
      <c r="V271" s="22">
        <f t="shared" si="36"/>
        <v>0</v>
      </c>
      <c r="W271" s="23">
        <v>268</v>
      </c>
      <c r="X271" s="113"/>
      <c r="Y271" s="47">
        <f t="shared" si="37"/>
        <v>0</v>
      </c>
      <c r="Z271" s="25"/>
    </row>
    <row r="272" spans="1:26" ht="18.75" customHeight="1" x14ac:dyDescent="0.25">
      <c r="A272" s="85"/>
      <c r="B272" s="23">
        <v>269</v>
      </c>
      <c r="C272" s="113"/>
      <c r="D272" s="17">
        <f t="shared" si="30"/>
        <v>0</v>
      </c>
      <c r="E272" s="23">
        <v>269</v>
      </c>
      <c r="F272" s="113"/>
      <c r="G272" s="18">
        <f t="shared" si="31"/>
        <v>0</v>
      </c>
      <c r="H272" s="23">
        <v>269</v>
      </c>
      <c r="I272" s="113"/>
      <c r="J272" s="21">
        <f t="shared" si="32"/>
        <v>0</v>
      </c>
      <c r="K272" s="23">
        <v>269</v>
      </c>
      <c r="L272" s="113"/>
      <c r="M272" s="19">
        <f t="shared" si="33"/>
        <v>0</v>
      </c>
      <c r="N272" s="23">
        <v>269</v>
      </c>
      <c r="O272" s="113"/>
      <c r="P272" s="39">
        <f t="shared" si="34"/>
        <v>0</v>
      </c>
      <c r="Q272" s="23">
        <v>269</v>
      </c>
      <c r="R272" s="113"/>
      <c r="S272" s="20">
        <f t="shared" si="35"/>
        <v>0</v>
      </c>
      <c r="T272" s="23">
        <v>269</v>
      </c>
      <c r="U272" s="113"/>
      <c r="V272" s="22">
        <f t="shared" si="36"/>
        <v>0</v>
      </c>
      <c r="W272" s="23">
        <v>269</v>
      </c>
      <c r="X272" s="113"/>
      <c r="Y272" s="47">
        <f t="shared" si="37"/>
        <v>0</v>
      </c>
      <c r="Z272" s="25"/>
    </row>
    <row r="273" spans="1:26" ht="18.75" customHeight="1" x14ac:dyDescent="0.25">
      <c r="A273" s="85"/>
      <c r="B273" s="23">
        <v>270</v>
      </c>
      <c r="C273" s="113"/>
      <c r="D273" s="17">
        <f t="shared" si="30"/>
        <v>0</v>
      </c>
      <c r="E273" s="23">
        <v>270</v>
      </c>
      <c r="F273" s="113"/>
      <c r="G273" s="18">
        <f t="shared" si="31"/>
        <v>0</v>
      </c>
      <c r="H273" s="23">
        <v>270</v>
      </c>
      <c r="I273" s="113"/>
      <c r="J273" s="21">
        <f t="shared" si="32"/>
        <v>0</v>
      </c>
      <c r="K273" s="23">
        <v>270</v>
      </c>
      <c r="L273" s="113"/>
      <c r="M273" s="19">
        <f t="shared" si="33"/>
        <v>0</v>
      </c>
      <c r="N273" s="23">
        <v>270</v>
      </c>
      <c r="O273" s="113"/>
      <c r="P273" s="39">
        <f t="shared" si="34"/>
        <v>0</v>
      </c>
      <c r="Q273" s="23">
        <v>270</v>
      </c>
      <c r="R273" s="113"/>
      <c r="S273" s="20">
        <f t="shared" si="35"/>
        <v>0</v>
      </c>
      <c r="T273" s="23">
        <v>270</v>
      </c>
      <c r="U273" s="113"/>
      <c r="V273" s="22">
        <f t="shared" si="36"/>
        <v>0</v>
      </c>
      <c r="W273" s="23">
        <v>270</v>
      </c>
      <c r="X273" s="113"/>
      <c r="Y273" s="47">
        <f t="shared" si="37"/>
        <v>0</v>
      </c>
      <c r="Z273" s="25"/>
    </row>
    <row r="274" spans="1:26" ht="18.75" customHeight="1" x14ac:dyDescent="0.25">
      <c r="A274" s="85"/>
      <c r="B274" s="23">
        <v>271</v>
      </c>
      <c r="C274" s="113"/>
      <c r="D274" s="17">
        <f t="shared" si="30"/>
        <v>0</v>
      </c>
      <c r="E274" s="23">
        <v>271</v>
      </c>
      <c r="F274" s="113"/>
      <c r="G274" s="18">
        <f t="shared" si="31"/>
        <v>0</v>
      </c>
      <c r="H274" s="23">
        <v>271</v>
      </c>
      <c r="I274" s="113"/>
      <c r="J274" s="21">
        <f t="shared" si="32"/>
        <v>0</v>
      </c>
      <c r="K274" s="23">
        <v>271</v>
      </c>
      <c r="L274" s="113"/>
      <c r="M274" s="19">
        <f t="shared" si="33"/>
        <v>0</v>
      </c>
      <c r="N274" s="23">
        <v>271</v>
      </c>
      <c r="O274" s="113"/>
      <c r="P274" s="39">
        <f t="shared" si="34"/>
        <v>0</v>
      </c>
      <c r="Q274" s="23">
        <v>271</v>
      </c>
      <c r="R274" s="113"/>
      <c r="S274" s="20">
        <f t="shared" si="35"/>
        <v>0</v>
      </c>
      <c r="T274" s="23">
        <v>271</v>
      </c>
      <c r="U274" s="113"/>
      <c r="V274" s="22">
        <f t="shared" si="36"/>
        <v>0</v>
      </c>
      <c r="W274" s="23">
        <v>271</v>
      </c>
      <c r="X274" s="113"/>
      <c r="Y274" s="47">
        <f t="shared" si="37"/>
        <v>0</v>
      </c>
      <c r="Z274" s="25"/>
    </row>
    <row r="275" spans="1:26" ht="18.75" customHeight="1" x14ac:dyDescent="0.25">
      <c r="A275" s="85"/>
      <c r="B275" s="23">
        <v>272</v>
      </c>
      <c r="C275" s="113"/>
      <c r="D275" s="17">
        <f t="shared" si="30"/>
        <v>0</v>
      </c>
      <c r="E275" s="23">
        <v>272</v>
      </c>
      <c r="F275" s="113"/>
      <c r="G275" s="18">
        <f t="shared" si="31"/>
        <v>0</v>
      </c>
      <c r="H275" s="23">
        <v>272</v>
      </c>
      <c r="I275" s="113"/>
      <c r="J275" s="21">
        <f t="shared" si="32"/>
        <v>0</v>
      </c>
      <c r="K275" s="23">
        <v>272</v>
      </c>
      <c r="L275" s="113"/>
      <c r="M275" s="19">
        <f t="shared" si="33"/>
        <v>0</v>
      </c>
      <c r="N275" s="23">
        <v>272</v>
      </c>
      <c r="O275" s="113"/>
      <c r="P275" s="39">
        <f t="shared" si="34"/>
        <v>0</v>
      </c>
      <c r="Q275" s="23">
        <v>272</v>
      </c>
      <c r="R275" s="113"/>
      <c r="S275" s="20">
        <f t="shared" si="35"/>
        <v>0</v>
      </c>
      <c r="T275" s="23">
        <v>272</v>
      </c>
      <c r="U275" s="113"/>
      <c r="V275" s="22">
        <f t="shared" si="36"/>
        <v>0</v>
      </c>
      <c r="W275" s="23">
        <v>272</v>
      </c>
      <c r="X275" s="113"/>
      <c r="Y275" s="47">
        <f t="shared" si="37"/>
        <v>0</v>
      </c>
      <c r="Z275" s="25"/>
    </row>
    <row r="276" spans="1:26" ht="18.75" customHeight="1" x14ac:dyDescent="0.25">
      <c r="A276" s="85"/>
      <c r="B276" s="23">
        <v>273</v>
      </c>
      <c r="C276" s="113"/>
      <c r="D276" s="17">
        <f t="shared" si="30"/>
        <v>0</v>
      </c>
      <c r="E276" s="23">
        <v>273</v>
      </c>
      <c r="F276" s="113"/>
      <c r="G276" s="18">
        <f t="shared" si="31"/>
        <v>0</v>
      </c>
      <c r="H276" s="23">
        <v>273</v>
      </c>
      <c r="I276" s="113"/>
      <c r="J276" s="21">
        <f t="shared" si="32"/>
        <v>0</v>
      </c>
      <c r="K276" s="23">
        <v>273</v>
      </c>
      <c r="L276" s="113"/>
      <c r="M276" s="19">
        <f t="shared" si="33"/>
        <v>0</v>
      </c>
      <c r="N276" s="23">
        <v>273</v>
      </c>
      <c r="O276" s="113"/>
      <c r="P276" s="39">
        <f t="shared" si="34"/>
        <v>0</v>
      </c>
      <c r="Q276" s="23">
        <v>273</v>
      </c>
      <c r="R276" s="113"/>
      <c r="S276" s="20">
        <f t="shared" si="35"/>
        <v>0</v>
      </c>
      <c r="T276" s="23">
        <v>273</v>
      </c>
      <c r="U276" s="113"/>
      <c r="V276" s="22">
        <f t="shared" si="36"/>
        <v>0</v>
      </c>
      <c r="W276" s="23">
        <v>273</v>
      </c>
      <c r="X276" s="113"/>
      <c r="Y276" s="47">
        <f t="shared" si="37"/>
        <v>0</v>
      </c>
      <c r="Z276" s="25"/>
    </row>
    <row r="277" spans="1:26" ht="18.75" customHeight="1" x14ac:dyDescent="0.25">
      <c r="A277" s="85"/>
      <c r="B277" s="23">
        <v>274</v>
      </c>
      <c r="C277" s="113"/>
      <c r="D277" s="17">
        <f t="shared" si="30"/>
        <v>0</v>
      </c>
      <c r="E277" s="23">
        <v>274</v>
      </c>
      <c r="F277" s="113"/>
      <c r="G277" s="18">
        <f t="shared" si="31"/>
        <v>0</v>
      </c>
      <c r="H277" s="23">
        <v>274</v>
      </c>
      <c r="I277" s="113"/>
      <c r="J277" s="21">
        <f t="shared" si="32"/>
        <v>0</v>
      </c>
      <c r="K277" s="23">
        <v>274</v>
      </c>
      <c r="L277" s="113"/>
      <c r="M277" s="19">
        <f t="shared" si="33"/>
        <v>0</v>
      </c>
      <c r="N277" s="23">
        <v>274</v>
      </c>
      <c r="O277" s="113"/>
      <c r="P277" s="39">
        <f t="shared" si="34"/>
        <v>0</v>
      </c>
      <c r="Q277" s="23">
        <v>274</v>
      </c>
      <c r="R277" s="113"/>
      <c r="S277" s="20">
        <f t="shared" si="35"/>
        <v>0</v>
      </c>
      <c r="T277" s="23">
        <v>274</v>
      </c>
      <c r="U277" s="113"/>
      <c r="V277" s="22">
        <f t="shared" si="36"/>
        <v>0</v>
      </c>
      <c r="W277" s="23">
        <v>274</v>
      </c>
      <c r="X277" s="113"/>
      <c r="Y277" s="47">
        <f t="shared" si="37"/>
        <v>0</v>
      </c>
      <c r="Z277" s="25"/>
    </row>
    <row r="278" spans="1:26" ht="18.75" customHeight="1" x14ac:dyDescent="0.25">
      <c r="A278" s="85"/>
      <c r="B278" s="23">
        <v>275</v>
      </c>
      <c r="C278" s="113"/>
      <c r="D278" s="17">
        <f t="shared" si="30"/>
        <v>0</v>
      </c>
      <c r="E278" s="23">
        <v>275</v>
      </c>
      <c r="F278" s="113"/>
      <c r="G278" s="18">
        <f t="shared" si="31"/>
        <v>0</v>
      </c>
      <c r="H278" s="23">
        <v>275</v>
      </c>
      <c r="I278" s="113"/>
      <c r="J278" s="21">
        <f t="shared" si="32"/>
        <v>0</v>
      </c>
      <c r="K278" s="23">
        <v>275</v>
      </c>
      <c r="L278" s="113"/>
      <c r="M278" s="19">
        <f t="shared" si="33"/>
        <v>0</v>
      </c>
      <c r="N278" s="23">
        <v>275</v>
      </c>
      <c r="O278" s="113"/>
      <c r="P278" s="39">
        <f t="shared" si="34"/>
        <v>0</v>
      </c>
      <c r="Q278" s="23">
        <v>275</v>
      </c>
      <c r="R278" s="113"/>
      <c r="S278" s="20">
        <f t="shared" si="35"/>
        <v>0</v>
      </c>
      <c r="T278" s="23">
        <v>275</v>
      </c>
      <c r="U278" s="113"/>
      <c r="V278" s="22">
        <f t="shared" si="36"/>
        <v>0</v>
      </c>
      <c r="W278" s="23">
        <v>275</v>
      </c>
      <c r="X278" s="113"/>
      <c r="Y278" s="47">
        <f t="shared" si="37"/>
        <v>0</v>
      </c>
      <c r="Z278" s="25"/>
    </row>
    <row r="279" spans="1:26" ht="18.75" customHeight="1" x14ac:dyDescent="0.25">
      <c r="A279" s="85"/>
      <c r="B279" s="23">
        <v>276</v>
      </c>
      <c r="C279" s="113"/>
      <c r="D279" s="17">
        <f t="shared" si="30"/>
        <v>0</v>
      </c>
      <c r="E279" s="23">
        <v>276</v>
      </c>
      <c r="F279" s="113"/>
      <c r="G279" s="18">
        <f t="shared" si="31"/>
        <v>0</v>
      </c>
      <c r="H279" s="23">
        <v>276</v>
      </c>
      <c r="I279" s="113"/>
      <c r="J279" s="21">
        <f t="shared" si="32"/>
        <v>0</v>
      </c>
      <c r="K279" s="23">
        <v>276</v>
      </c>
      <c r="L279" s="113"/>
      <c r="M279" s="19">
        <f t="shared" si="33"/>
        <v>0</v>
      </c>
      <c r="N279" s="23">
        <v>276</v>
      </c>
      <c r="O279" s="113"/>
      <c r="P279" s="39">
        <f t="shared" si="34"/>
        <v>0</v>
      </c>
      <c r="Q279" s="23">
        <v>276</v>
      </c>
      <c r="R279" s="113"/>
      <c r="S279" s="20">
        <f t="shared" si="35"/>
        <v>0</v>
      </c>
      <c r="T279" s="23">
        <v>276</v>
      </c>
      <c r="U279" s="113"/>
      <c r="V279" s="22">
        <f t="shared" si="36"/>
        <v>0</v>
      </c>
      <c r="W279" s="23">
        <v>276</v>
      </c>
      <c r="X279" s="113"/>
      <c r="Y279" s="47">
        <f t="shared" si="37"/>
        <v>0</v>
      </c>
      <c r="Z279" s="25"/>
    </row>
    <row r="280" spans="1:26" ht="18.75" customHeight="1" x14ac:dyDescent="0.25">
      <c r="A280" s="85"/>
      <c r="B280" s="23">
        <v>277</v>
      </c>
      <c r="C280" s="113"/>
      <c r="D280" s="17">
        <f t="shared" si="30"/>
        <v>0</v>
      </c>
      <c r="E280" s="23">
        <v>277</v>
      </c>
      <c r="F280" s="113"/>
      <c r="G280" s="18">
        <f t="shared" si="31"/>
        <v>0</v>
      </c>
      <c r="H280" s="23">
        <v>277</v>
      </c>
      <c r="I280" s="113"/>
      <c r="J280" s="21">
        <f t="shared" si="32"/>
        <v>0</v>
      </c>
      <c r="K280" s="23">
        <v>277</v>
      </c>
      <c r="L280" s="113"/>
      <c r="M280" s="19">
        <f t="shared" si="33"/>
        <v>0</v>
      </c>
      <c r="N280" s="23">
        <v>277</v>
      </c>
      <c r="O280" s="113"/>
      <c r="P280" s="39">
        <f t="shared" si="34"/>
        <v>0</v>
      </c>
      <c r="Q280" s="23">
        <v>277</v>
      </c>
      <c r="R280" s="113"/>
      <c r="S280" s="20">
        <f t="shared" si="35"/>
        <v>0</v>
      </c>
      <c r="T280" s="23">
        <v>277</v>
      </c>
      <c r="U280" s="113"/>
      <c r="V280" s="22">
        <f t="shared" si="36"/>
        <v>0</v>
      </c>
      <c r="W280" s="23">
        <v>277</v>
      </c>
      <c r="X280" s="113"/>
      <c r="Y280" s="47">
        <f t="shared" si="37"/>
        <v>0</v>
      </c>
      <c r="Z280" s="25"/>
    </row>
    <row r="281" spans="1:26" ht="18.75" customHeight="1" x14ac:dyDescent="0.25">
      <c r="A281" s="85"/>
      <c r="B281" s="23">
        <v>278</v>
      </c>
      <c r="C281" s="113"/>
      <c r="D281" s="17">
        <f t="shared" si="30"/>
        <v>0</v>
      </c>
      <c r="E281" s="23">
        <v>278</v>
      </c>
      <c r="F281" s="113"/>
      <c r="G281" s="18">
        <f t="shared" si="31"/>
        <v>0</v>
      </c>
      <c r="H281" s="23">
        <v>278</v>
      </c>
      <c r="I281" s="113"/>
      <c r="J281" s="21">
        <f t="shared" si="32"/>
        <v>0</v>
      </c>
      <c r="K281" s="23">
        <v>278</v>
      </c>
      <c r="L281" s="113"/>
      <c r="M281" s="19">
        <f t="shared" si="33"/>
        <v>0</v>
      </c>
      <c r="N281" s="23">
        <v>278</v>
      </c>
      <c r="O281" s="113"/>
      <c r="P281" s="39">
        <f t="shared" si="34"/>
        <v>0</v>
      </c>
      <c r="Q281" s="23">
        <v>278</v>
      </c>
      <c r="R281" s="113"/>
      <c r="S281" s="20">
        <f t="shared" si="35"/>
        <v>0</v>
      </c>
      <c r="T281" s="23">
        <v>278</v>
      </c>
      <c r="U281" s="113"/>
      <c r="V281" s="22">
        <f t="shared" si="36"/>
        <v>0</v>
      </c>
      <c r="W281" s="23">
        <v>278</v>
      </c>
      <c r="X281" s="113"/>
      <c r="Y281" s="47">
        <f t="shared" si="37"/>
        <v>0</v>
      </c>
      <c r="Z281" s="25"/>
    </row>
    <row r="282" spans="1:26" ht="18.75" customHeight="1" x14ac:dyDescent="0.25">
      <c r="A282" s="85"/>
      <c r="B282" s="23">
        <v>279</v>
      </c>
      <c r="C282" s="113"/>
      <c r="D282" s="17">
        <f t="shared" si="30"/>
        <v>0</v>
      </c>
      <c r="E282" s="23">
        <v>279</v>
      </c>
      <c r="F282" s="113"/>
      <c r="G282" s="18">
        <f t="shared" si="31"/>
        <v>0</v>
      </c>
      <c r="H282" s="23">
        <v>279</v>
      </c>
      <c r="I282" s="113"/>
      <c r="J282" s="21">
        <f t="shared" si="32"/>
        <v>0</v>
      </c>
      <c r="K282" s="23">
        <v>279</v>
      </c>
      <c r="L282" s="113"/>
      <c r="M282" s="19">
        <f t="shared" si="33"/>
        <v>0</v>
      </c>
      <c r="N282" s="23">
        <v>279</v>
      </c>
      <c r="O282" s="113"/>
      <c r="P282" s="39">
        <f t="shared" si="34"/>
        <v>0</v>
      </c>
      <c r="Q282" s="23">
        <v>279</v>
      </c>
      <c r="R282" s="113"/>
      <c r="S282" s="20">
        <f t="shared" si="35"/>
        <v>0</v>
      </c>
      <c r="T282" s="23">
        <v>279</v>
      </c>
      <c r="U282" s="113"/>
      <c r="V282" s="22">
        <f t="shared" si="36"/>
        <v>0</v>
      </c>
      <c r="W282" s="23">
        <v>279</v>
      </c>
      <c r="X282" s="113"/>
      <c r="Y282" s="47">
        <f t="shared" si="37"/>
        <v>0</v>
      </c>
      <c r="Z282" s="25"/>
    </row>
    <row r="283" spans="1:26" ht="18.75" customHeight="1" x14ac:dyDescent="0.25">
      <c r="A283" s="85"/>
      <c r="B283" s="23">
        <v>280</v>
      </c>
      <c r="C283" s="113"/>
      <c r="D283" s="17">
        <f t="shared" si="30"/>
        <v>0</v>
      </c>
      <c r="E283" s="23">
        <v>280</v>
      </c>
      <c r="F283" s="113"/>
      <c r="G283" s="18">
        <f t="shared" si="31"/>
        <v>0</v>
      </c>
      <c r="H283" s="23">
        <v>280</v>
      </c>
      <c r="I283" s="113"/>
      <c r="J283" s="21">
        <f t="shared" si="32"/>
        <v>0</v>
      </c>
      <c r="K283" s="23">
        <v>280</v>
      </c>
      <c r="L283" s="113"/>
      <c r="M283" s="19">
        <f t="shared" si="33"/>
        <v>0</v>
      </c>
      <c r="N283" s="23">
        <v>280</v>
      </c>
      <c r="O283" s="113"/>
      <c r="P283" s="39">
        <f t="shared" si="34"/>
        <v>0</v>
      </c>
      <c r="Q283" s="23">
        <v>280</v>
      </c>
      <c r="R283" s="113"/>
      <c r="S283" s="20">
        <f t="shared" si="35"/>
        <v>0</v>
      </c>
      <c r="T283" s="23">
        <v>280</v>
      </c>
      <c r="U283" s="113"/>
      <c r="V283" s="22">
        <f t="shared" si="36"/>
        <v>0</v>
      </c>
      <c r="W283" s="23">
        <v>280</v>
      </c>
      <c r="X283" s="113"/>
      <c r="Y283" s="47">
        <f t="shared" si="37"/>
        <v>0</v>
      </c>
      <c r="Z283" s="25"/>
    </row>
    <row r="284" spans="1:26" ht="18.75" customHeight="1" x14ac:dyDescent="0.25">
      <c r="A284" s="85"/>
      <c r="B284" s="23">
        <v>281</v>
      </c>
      <c r="C284" s="113"/>
      <c r="D284" s="17">
        <f t="shared" si="30"/>
        <v>0</v>
      </c>
      <c r="E284" s="23">
        <v>281</v>
      </c>
      <c r="F284" s="113"/>
      <c r="G284" s="18">
        <f t="shared" si="31"/>
        <v>0</v>
      </c>
      <c r="H284" s="23">
        <v>281</v>
      </c>
      <c r="I284" s="113"/>
      <c r="J284" s="21">
        <f t="shared" si="32"/>
        <v>0</v>
      </c>
      <c r="K284" s="23">
        <v>281</v>
      </c>
      <c r="L284" s="113"/>
      <c r="M284" s="19">
        <f t="shared" si="33"/>
        <v>0</v>
      </c>
      <c r="N284" s="23">
        <v>281</v>
      </c>
      <c r="O284" s="113"/>
      <c r="P284" s="39">
        <f t="shared" si="34"/>
        <v>0</v>
      </c>
      <c r="Q284" s="23">
        <v>281</v>
      </c>
      <c r="R284" s="113"/>
      <c r="S284" s="20">
        <f t="shared" si="35"/>
        <v>0</v>
      </c>
      <c r="T284" s="23">
        <v>281</v>
      </c>
      <c r="U284" s="113"/>
      <c r="V284" s="22">
        <f t="shared" si="36"/>
        <v>0</v>
      </c>
      <c r="W284" s="23">
        <v>281</v>
      </c>
      <c r="X284" s="113"/>
      <c r="Y284" s="47">
        <f t="shared" si="37"/>
        <v>0</v>
      </c>
      <c r="Z284" s="25"/>
    </row>
    <row r="285" spans="1:26" ht="18.75" customHeight="1" x14ac:dyDescent="0.25">
      <c r="A285" s="85"/>
      <c r="B285" s="23">
        <v>282</v>
      </c>
      <c r="C285" s="113"/>
      <c r="D285" s="17">
        <f t="shared" si="30"/>
        <v>0</v>
      </c>
      <c r="E285" s="23">
        <v>282</v>
      </c>
      <c r="F285" s="113"/>
      <c r="G285" s="18">
        <f t="shared" si="31"/>
        <v>0</v>
      </c>
      <c r="H285" s="23">
        <v>282</v>
      </c>
      <c r="I285" s="113"/>
      <c r="J285" s="21">
        <f t="shared" si="32"/>
        <v>0</v>
      </c>
      <c r="K285" s="23">
        <v>282</v>
      </c>
      <c r="L285" s="113"/>
      <c r="M285" s="19">
        <f t="shared" si="33"/>
        <v>0</v>
      </c>
      <c r="N285" s="23">
        <v>282</v>
      </c>
      <c r="O285" s="113"/>
      <c r="P285" s="39">
        <f t="shared" si="34"/>
        <v>0</v>
      </c>
      <c r="Q285" s="23">
        <v>282</v>
      </c>
      <c r="R285" s="113"/>
      <c r="S285" s="20">
        <f t="shared" si="35"/>
        <v>0</v>
      </c>
      <c r="T285" s="23">
        <v>282</v>
      </c>
      <c r="U285" s="113"/>
      <c r="V285" s="22">
        <f t="shared" si="36"/>
        <v>0</v>
      </c>
      <c r="W285" s="23">
        <v>282</v>
      </c>
      <c r="X285" s="113"/>
      <c r="Y285" s="47">
        <f t="shared" si="37"/>
        <v>0</v>
      </c>
      <c r="Z285" s="25"/>
    </row>
    <row r="286" spans="1:26" ht="18.75" customHeight="1" x14ac:dyDescent="0.25">
      <c r="A286" s="85"/>
      <c r="B286" s="23">
        <v>283</v>
      </c>
      <c r="C286" s="113"/>
      <c r="D286" s="17">
        <f t="shared" si="30"/>
        <v>0</v>
      </c>
      <c r="E286" s="23">
        <v>283</v>
      </c>
      <c r="F286" s="113"/>
      <c r="G286" s="18">
        <f t="shared" si="31"/>
        <v>0</v>
      </c>
      <c r="H286" s="23">
        <v>283</v>
      </c>
      <c r="I286" s="113"/>
      <c r="J286" s="21">
        <f t="shared" si="32"/>
        <v>0</v>
      </c>
      <c r="K286" s="23">
        <v>283</v>
      </c>
      <c r="L286" s="113"/>
      <c r="M286" s="19">
        <f t="shared" si="33"/>
        <v>0</v>
      </c>
      <c r="N286" s="23">
        <v>283</v>
      </c>
      <c r="O286" s="113"/>
      <c r="P286" s="39">
        <f t="shared" si="34"/>
        <v>0</v>
      </c>
      <c r="Q286" s="23">
        <v>283</v>
      </c>
      <c r="R286" s="113"/>
      <c r="S286" s="20">
        <f t="shared" si="35"/>
        <v>0</v>
      </c>
      <c r="T286" s="23">
        <v>283</v>
      </c>
      <c r="U286" s="113"/>
      <c r="V286" s="22">
        <f t="shared" si="36"/>
        <v>0</v>
      </c>
      <c r="W286" s="23">
        <v>283</v>
      </c>
      <c r="X286" s="113"/>
      <c r="Y286" s="47">
        <f t="shared" si="37"/>
        <v>0</v>
      </c>
      <c r="Z286" s="25"/>
    </row>
    <row r="287" spans="1:26" ht="18.75" customHeight="1" x14ac:dyDescent="0.25">
      <c r="A287" s="85"/>
      <c r="B287" s="23">
        <v>284</v>
      </c>
      <c r="C287" s="113"/>
      <c r="D287" s="17">
        <f t="shared" si="30"/>
        <v>0</v>
      </c>
      <c r="E287" s="23">
        <v>284</v>
      </c>
      <c r="F287" s="113"/>
      <c r="G287" s="18">
        <f t="shared" si="31"/>
        <v>0</v>
      </c>
      <c r="H287" s="23">
        <v>284</v>
      </c>
      <c r="I287" s="113"/>
      <c r="J287" s="21">
        <f t="shared" si="32"/>
        <v>0</v>
      </c>
      <c r="K287" s="23">
        <v>284</v>
      </c>
      <c r="L287" s="113"/>
      <c r="M287" s="19">
        <f t="shared" si="33"/>
        <v>0</v>
      </c>
      <c r="N287" s="23">
        <v>284</v>
      </c>
      <c r="O287" s="113"/>
      <c r="P287" s="39">
        <f t="shared" si="34"/>
        <v>0</v>
      </c>
      <c r="Q287" s="23">
        <v>284</v>
      </c>
      <c r="R287" s="113"/>
      <c r="S287" s="20">
        <f t="shared" si="35"/>
        <v>0</v>
      </c>
      <c r="T287" s="23">
        <v>284</v>
      </c>
      <c r="U287" s="113"/>
      <c r="V287" s="22">
        <f t="shared" si="36"/>
        <v>0</v>
      </c>
      <c r="W287" s="23">
        <v>284</v>
      </c>
      <c r="X287" s="113"/>
      <c r="Y287" s="47">
        <f t="shared" si="37"/>
        <v>0</v>
      </c>
      <c r="Z287" s="25"/>
    </row>
    <row r="288" spans="1:26" ht="18.75" customHeight="1" x14ac:dyDescent="0.25">
      <c r="A288" s="85"/>
      <c r="B288" s="23">
        <v>285</v>
      </c>
      <c r="C288" s="113"/>
      <c r="D288" s="17">
        <f t="shared" si="30"/>
        <v>0</v>
      </c>
      <c r="E288" s="23">
        <v>285</v>
      </c>
      <c r="F288" s="113"/>
      <c r="G288" s="18">
        <f t="shared" si="31"/>
        <v>0</v>
      </c>
      <c r="H288" s="23">
        <v>285</v>
      </c>
      <c r="I288" s="113"/>
      <c r="J288" s="21">
        <f t="shared" si="32"/>
        <v>0</v>
      </c>
      <c r="K288" s="23">
        <v>285</v>
      </c>
      <c r="L288" s="113"/>
      <c r="M288" s="19">
        <f t="shared" si="33"/>
        <v>0</v>
      </c>
      <c r="N288" s="23">
        <v>285</v>
      </c>
      <c r="O288" s="113"/>
      <c r="P288" s="39">
        <f t="shared" si="34"/>
        <v>0</v>
      </c>
      <c r="Q288" s="23">
        <v>285</v>
      </c>
      <c r="R288" s="113"/>
      <c r="S288" s="20">
        <f t="shared" si="35"/>
        <v>0</v>
      </c>
      <c r="T288" s="23">
        <v>285</v>
      </c>
      <c r="U288" s="113"/>
      <c r="V288" s="22">
        <f t="shared" si="36"/>
        <v>0</v>
      </c>
      <c r="W288" s="23">
        <v>285</v>
      </c>
      <c r="X288" s="113"/>
      <c r="Y288" s="47">
        <f t="shared" si="37"/>
        <v>0</v>
      </c>
      <c r="Z288" s="25"/>
    </row>
    <row r="289" spans="1:26" ht="18.75" customHeight="1" x14ac:dyDescent="0.25">
      <c r="A289" s="85"/>
      <c r="B289" s="23">
        <v>286</v>
      </c>
      <c r="C289" s="113"/>
      <c r="D289" s="17">
        <f t="shared" si="30"/>
        <v>0</v>
      </c>
      <c r="E289" s="23">
        <v>286</v>
      </c>
      <c r="F289" s="113"/>
      <c r="G289" s="18">
        <f t="shared" si="31"/>
        <v>0</v>
      </c>
      <c r="H289" s="23">
        <v>286</v>
      </c>
      <c r="I289" s="113"/>
      <c r="J289" s="21">
        <f t="shared" si="32"/>
        <v>0</v>
      </c>
      <c r="K289" s="23">
        <v>286</v>
      </c>
      <c r="L289" s="113"/>
      <c r="M289" s="19">
        <f t="shared" si="33"/>
        <v>0</v>
      </c>
      <c r="N289" s="23">
        <v>286</v>
      </c>
      <c r="O289" s="113"/>
      <c r="P289" s="39">
        <f t="shared" si="34"/>
        <v>0</v>
      </c>
      <c r="Q289" s="23">
        <v>286</v>
      </c>
      <c r="R289" s="113"/>
      <c r="S289" s="20">
        <f t="shared" si="35"/>
        <v>0</v>
      </c>
      <c r="T289" s="23">
        <v>286</v>
      </c>
      <c r="U289" s="113"/>
      <c r="V289" s="22">
        <f t="shared" si="36"/>
        <v>0</v>
      </c>
      <c r="W289" s="23">
        <v>286</v>
      </c>
      <c r="X289" s="113"/>
      <c r="Y289" s="47">
        <f t="shared" si="37"/>
        <v>0</v>
      </c>
      <c r="Z289" s="25"/>
    </row>
    <row r="290" spans="1:26" ht="18.75" customHeight="1" x14ac:dyDescent="0.25">
      <c r="A290" s="85"/>
      <c r="B290" s="23">
        <v>287</v>
      </c>
      <c r="C290" s="113"/>
      <c r="D290" s="17">
        <f t="shared" si="30"/>
        <v>0</v>
      </c>
      <c r="E290" s="23">
        <v>287</v>
      </c>
      <c r="F290" s="113"/>
      <c r="G290" s="18">
        <f t="shared" si="31"/>
        <v>0</v>
      </c>
      <c r="H290" s="23">
        <v>287</v>
      </c>
      <c r="I290" s="113"/>
      <c r="J290" s="21">
        <f t="shared" si="32"/>
        <v>0</v>
      </c>
      <c r="K290" s="23">
        <v>287</v>
      </c>
      <c r="L290" s="113"/>
      <c r="M290" s="19">
        <f t="shared" si="33"/>
        <v>0</v>
      </c>
      <c r="N290" s="23">
        <v>287</v>
      </c>
      <c r="O290" s="113"/>
      <c r="P290" s="39">
        <f t="shared" si="34"/>
        <v>0</v>
      </c>
      <c r="Q290" s="23">
        <v>287</v>
      </c>
      <c r="R290" s="113"/>
      <c r="S290" s="20">
        <f t="shared" si="35"/>
        <v>0</v>
      </c>
      <c r="T290" s="23">
        <v>287</v>
      </c>
      <c r="U290" s="113"/>
      <c r="V290" s="22">
        <f t="shared" si="36"/>
        <v>0</v>
      </c>
      <c r="W290" s="23">
        <v>287</v>
      </c>
      <c r="X290" s="113"/>
      <c r="Y290" s="47">
        <f t="shared" si="37"/>
        <v>0</v>
      </c>
      <c r="Z290" s="25"/>
    </row>
    <row r="291" spans="1:26" ht="18.75" customHeight="1" x14ac:dyDescent="0.25">
      <c r="A291" s="85"/>
      <c r="B291" s="23">
        <v>288</v>
      </c>
      <c r="C291" s="113"/>
      <c r="D291" s="17">
        <f t="shared" si="30"/>
        <v>0</v>
      </c>
      <c r="E291" s="23">
        <v>288</v>
      </c>
      <c r="F291" s="113"/>
      <c r="G291" s="18">
        <f t="shared" si="31"/>
        <v>0</v>
      </c>
      <c r="H291" s="23">
        <v>288</v>
      </c>
      <c r="I291" s="113"/>
      <c r="J291" s="21">
        <f t="shared" si="32"/>
        <v>0</v>
      </c>
      <c r="K291" s="23">
        <v>288</v>
      </c>
      <c r="L291" s="113"/>
      <c r="M291" s="19">
        <f t="shared" si="33"/>
        <v>0</v>
      </c>
      <c r="N291" s="23">
        <v>288</v>
      </c>
      <c r="O291" s="113"/>
      <c r="P291" s="39">
        <f t="shared" si="34"/>
        <v>0</v>
      </c>
      <c r="Q291" s="23">
        <v>288</v>
      </c>
      <c r="R291" s="113"/>
      <c r="S291" s="20">
        <f t="shared" si="35"/>
        <v>0</v>
      </c>
      <c r="T291" s="23">
        <v>288</v>
      </c>
      <c r="U291" s="113"/>
      <c r="V291" s="22">
        <f t="shared" si="36"/>
        <v>0</v>
      </c>
      <c r="W291" s="23">
        <v>288</v>
      </c>
      <c r="X291" s="113"/>
      <c r="Y291" s="47">
        <f t="shared" si="37"/>
        <v>0</v>
      </c>
      <c r="Z291" s="25"/>
    </row>
    <row r="292" spans="1:26" ht="18.75" customHeight="1" x14ac:dyDescent="0.25">
      <c r="A292" s="85"/>
      <c r="B292" s="23">
        <v>289</v>
      </c>
      <c r="C292" s="113"/>
      <c r="D292" s="17">
        <f t="shared" si="30"/>
        <v>0</v>
      </c>
      <c r="E292" s="23">
        <v>289</v>
      </c>
      <c r="F292" s="113"/>
      <c r="G292" s="18">
        <f t="shared" si="31"/>
        <v>0</v>
      </c>
      <c r="H292" s="23">
        <v>289</v>
      </c>
      <c r="I292" s="113"/>
      <c r="J292" s="21">
        <f t="shared" si="32"/>
        <v>0</v>
      </c>
      <c r="K292" s="23">
        <v>289</v>
      </c>
      <c r="L292" s="113"/>
      <c r="M292" s="19">
        <f t="shared" si="33"/>
        <v>0</v>
      </c>
      <c r="N292" s="23">
        <v>289</v>
      </c>
      <c r="O292" s="113"/>
      <c r="P292" s="39">
        <f t="shared" si="34"/>
        <v>0</v>
      </c>
      <c r="Q292" s="23">
        <v>289</v>
      </c>
      <c r="R292" s="113"/>
      <c r="S292" s="20">
        <f t="shared" si="35"/>
        <v>0</v>
      </c>
      <c r="T292" s="23">
        <v>289</v>
      </c>
      <c r="U292" s="113"/>
      <c r="V292" s="22">
        <f t="shared" si="36"/>
        <v>0</v>
      </c>
      <c r="W292" s="23">
        <v>289</v>
      </c>
      <c r="X292" s="113"/>
      <c r="Y292" s="47">
        <f t="shared" si="37"/>
        <v>0</v>
      </c>
      <c r="Z292" s="25"/>
    </row>
    <row r="293" spans="1:26" ht="18.75" customHeight="1" x14ac:dyDescent="0.25">
      <c r="A293" s="85"/>
      <c r="B293" s="23">
        <v>290</v>
      </c>
      <c r="C293" s="113"/>
      <c r="D293" s="17">
        <f t="shared" si="30"/>
        <v>0</v>
      </c>
      <c r="E293" s="23">
        <v>290</v>
      </c>
      <c r="F293" s="113"/>
      <c r="G293" s="18">
        <f t="shared" si="31"/>
        <v>0</v>
      </c>
      <c r="H293" s="23">
        <v>290</v>
      </c>
      <c r="I293" s="113"/>
      <c r="J293" s="21">
        <f t="shared" si="32"/>
        <v>0</v>
      </c>
      <c r="K293" s="23">
        <v>290</v>
      </c>
      <c r="L293" s="113"/>
      <c r="M293" s="19">
        <f t="shared" si="33"/>
        <v>0</v>
      </c>
      <c r="N293" s="23">
        <v>290</v>
      </c>
      <c r="O293" s="113"/>
      <c r="P293" s="39">
        <f t="shared" si="34"/>
        <v>0</v>
      </c>
      <c r="Q293" s="23">
        <v>290</v>
      </c>
      <c r="R293" s="113"/>
      <c r="S293" s="20">
        <f t="shared" si="35"/>
        <v>0</v>
      </c>
      <c r="T293" s="23">
        <v>290</v>
      </c>
      <c r="U293" s="113"/>
      <c r="V293" s="22">
        <f t="shared" si="36"/>
        <v>0</v>
      </c>
      <c r="W293" s="23">
        <v>290</v>
      </c>
      <c r="X293" s="113"/>
      <c r="Y293" s="47">
        <f t="shared" si="37"/>
        <v>0</v>
      </c>
      <c r="Z293" s="25"/>
    </row>
    <row r="294" spans="1:26" ht="18.75" customHeight="1" x14ac:dyDescent="0.25">
      <c r="A294" s="85"/>
      <c r="B294" s="23">
        <v>291</v>
      </c>
      <c r="C294" s="113"/>
      <c r="D294" s="17">
        <f t="shared" si="30"/>
        <v>0</v>
      </c>
      <c r="E294" s="23">
        <v>291</v>
      </c>
      <c r="F294" s="113"/>
      <c r="G294" s="18">
        <f t="shared" si="31"/>
        <v>0</v>
      </c>
      <c r="H294" s="23">
        <v>291</v>
      </c>
      <c r="I294" s="113"/>
      <c r="J294" s="21">
        <f t="shared" si="32"/>
        <v>0</v>
      </c>
      <c r="K294" s="23">
        <v>291</v>
      </c>
      <c r="L294" s="113"/>
      <c r="M294" s="19">
        <f t="shared" si="33"/>
        <v>0</v>
      </c>
      <c r="N294" s="23">
        <v>291</v>
      </c>
      <c r="O294" s="113"/>
      <c r="P294" s="39">
        <f t="shared" si="34"/>
        <v>0</v>
      </c>
      <c r="Q294" s="23">
        <v>291</v>
      </c>
      <c r="R294" s="113"/>
      <c r="S294" s="20">
        <f t="shared" si="35"/>
        <v>0</v>
      </c>
      <c r="T294" s="23">
        <v>291</v>
      </c>
      <c r="U294" s="113"/>
      <c r="V294" s="22">
        <f t="shared" si="36"/>
        <v>0</v>
      </c>
      <c r="W294" s="23">
        <v>291</v>
      </c>
      <c r="X294" s="113"/>
      <c r="Y294" s="47">
        <f t="shared" si="37"/>
        <v>0</v>
      </c>
      <c r="Z294" s="25"/>
    </row>
    <row r="295" spans="1:26" ht="18.75" customHeight="1" x14ac:dyDescent="0.25">
      <c r="A295" s="85"/>
      <c r="B295" s="23">
        <v>292</v>
      </c>
      <c r="C295" s="113"/>
      <c r="D295" s="17">
        <f t="shared" si="30"/>
        <v>0</v>
      </c>
      <c r="E295" s="23">
        <v>292</v>
      </c>
      <c r="F295" s="113"/>
      <c r="G295" s="18">
        <f t="shared" si="31"/>
        <v>0</v>
      </c>
      <c r="H295" s="23">
        <v>292</v>
      </c>
      <c r="I295" s="113"/>
      <c r="J295" s="21">
        <f t="shared" si="32"/>
        <v>0</v>
      </c>
      <c r="K295" s="23">
        <v>292</v>
      </c>
      <c r="L295" s="113"/>
      <c r="M295" s="19">
        <f t="shared" si="33"/>
        <v>0</v>
      </c>
      <c r="N295" s="23">
        <v>292</v>
      </c>
      <c r="O295" s="113"/>
      <c r="P295" s="39">
        <f t="shared" si="34"/>
        <v>0</v>
      </c>
      <c r="Q295" s="23">
        <v>292</v>
      </c>
      <c r="R295" s="113"/>
      <c r="S295" s="20">
        <f t="shared" si="35"/>
        <v>0</v>
      </c>
      <c r="T295" s="23">
        <v>292</v>
      </c>
      <c r="U295" s="113"/>
      <c r="V295" s="22">
        <f t="shared" si="36"/>
        <v>0</v>
      </c>
      <c r="W295" s="23">
        <v>292</v>
      </c>
      <c r="X295" s="113"/>
      <c r="Y295" s="47">
        <f t="shared" si="37"/>
        <v>0</v>
      </c>
      <c r="Z295" s="25"/>
    </row>
    <row r="296" spans="1:26" ht="18.75" customHeight="1" x14ac:dyDescent="0.25">
      <c r="A296" s="85"/>
      <c r="B296" s="23">
        <v>293</v>
      </c>
      <c r="C296" s="113"/>
      <c r="D296" s="17">
        <f t="shared" si="30"/>
        <v>0</v>
      </c>
      <c r="E296" s="23">
        <v>293</v>
      </c>
      <c r="F296" s="113"/>
      <c r="G296" s="18">
        <f t="shared" si="31"/>
        <v>0</v>
      </c>
      <c r="H296" s="23">
        <v>293</v>
      </c>
      <c r="I296" s="113"/>
      <c r="J296" s="21">
        <f t="shared" si="32"/>
        <v>0</v>
      </c>
      <c r="K296" s="23">
        <v>293</v>
      </c>
      <c r="L296" s="113"/>
      <c r="M296" s="19">
        <f t="shared" si="33"/>
        <v>0</v>
      </c>
      <c r="N296" s="23">
        <v>293</v>
      </c>
      <c r="O296" s="113"/>
      <c r="P296" s="39">
        <f t="shared" si="34"/>
        <v>0</v>
      </c>
      <c r="Q296" s="23">
        <v>293</v>
      </c>
      <c r="R296" s="113"/>
      <c r="S296" s="20">
        <f t="shared" si="35"/>
        <v>0</v>
      </c>
      <c r="T296" s="23">
        <v>293</v>
      </c>
      <c r="U296" s="113"/>
      <c r="V296" s="22">
        <f t="shared" si="36"/>
        <v>0</v>
      </c>
      <c r="W296" s="23">
        <v>293</v>
      </c>
      <c r="X296" s="113"/>
      <c r="Y296" s="47">
        <f t="shared" si="37"/>
        <v>0</v>
      </c>
      <c r="Z296" s="25"/>
    </row>
    <row r="297" spans="1:26" ht="18.75" customHeight="1" x14ac:dyDescent="0.25">
      <c r="A297" s="85"/>
      <c r="B297" s="23">
        <v>294</v>
      </c>
      <c r="C297" s="113"/>
      <c r="D297" s="17">
        <f t="shared" si="30"/>
        <v>0</v>
      </c>
      <c r="E297" s="23">
        <v>294</v>
      </c>
      <c r="F297" s="113"/>
      <c r="G297" s="18">
        <f t="shared" si="31"/>
        <v>0</v>
      </c>
      <c r="H297" s="23">
        <v>294</v>
      </c>
      <c r="I297" s="113"/>
      <c r="J297" s="21">
        <f t="shared" si="32"/>
        <v>0</v>
      </c>
      <c r="K297" s="23">
        <v>294</v>
      </c>
      <c r="L297" s="113"/>
      <c r="M297" s="19">
        <f t="shared" si="33"/>
        <v>0</v>
      </c>
      <c r="N297" s="23">
        <v>294</v>
      </c>
      <c r="O297" s="113"/>
      <c r="P297" s="39">
        <f t="shared" si="34"/>
        <v>0</v>
      </c>
      <c r="Q297" s="23">
        <v>294</v>
      </c>
      <c r="R297" s="113"/>
      <c r="S297" s="20">
        <f t="shared" si="35"/>
        <v>0</v>
      </c>
      <c r="T297" s="23">
        <v>294</v>
      </c>
      <c r="U297" s="113"/>
      <c r="V297" s="22">
        <f t="shared" si="36"/>
        <v>0</v>
      </c>
      <c r="W297" s="23">
        <v>294</v>
      </c>
      <c r="X297" s="113"/>
      <c r="Y297" s="47">
        <f t="shared" si="37"/>
        <v>0</v>
      </c>
      <c r="Z297" s="25"/>
    </row>
    <row r="298" spans="1:26" ht="18.75" customHeight="1" x14ac:dyDescent="0.25">
      <c r="A298" s="85"/>
      <c r="B298" s="23">
        <v>295</v>
      </c>
      <c r="C298" s="113"/>
      <c r="D298" s="17">
        <f t="shared" si="30"/>
        <v>0</v>
      </c>
      <c r="E298" s="23">
        <v>295</v>
      </c>
      <c r="F298" s="113"/>
      <c r="G298" s="18">
        <f t="shared" si="31"/>
        <v>0</v>
      </c>
      <c r="H298" s="23">
        <v>295</v>
      </c>
      <c r="I298" s="113"/>
      <c r="J298" s="21">
        <f t="shared" si="32"/>
        <v>0</v>
      </c>
      <c r="K298" s="23">
        <v>295</v>
      </c>
      <c r="L298" s="113"/>
      <c r="M298" s="19">
        <f t="shared" si="33"/>
        <v>0</v>
      </c>
      <c r="N298" s="23">
        <v>295</v>
      </c>
      <c r="O298" s="113"/>
      <c r="P298" s="39">
        <f t="shared" si="34"/>
        <v>0</v>
      </c>
      <c r="Q298" s="23">
        <v>295</v>
      </c>
      <c r="R298" s="113"/>
      <c r="S298" s="20">
        <f t="shared" si="35"/>
        <v>0</v>
      </c>
      <c r="T298" s="23">
        <v>295</v>
      </c>
      <c r="U298" s="113"/>
      <c r="V298" s="22">
        <f t="shared" si="36"/>
        <v>0</v>
      </c>
      <c r="W298" s="23">
        <v>295</v>
      </c>
      <c r="X298" s="113"/>
      <c r="Y298" s="47">
        <f t="shared" si="37"/>
        <v>0</v>
      </c>
      <c r="Z298" s="25"/>
    </row>
    <row r="299" spans="1:26" ht="18.75" customHeight="1" x14ac:dyDescent="0.25">
      <c r="A299" s="85"/>
      <c r="B299" s="23">
        <v>296</v>
      </c>
      <c r="C299" s="113"/>
      <c r="D299" s="17">
        <f t="shared" ref="D299:D362" si="38">COUNTA(C299)*$D$1</f>
        <v>0</v>
      </c>
      <c r="E299" s="23">
        <v>296</v>
      </c>
      <c r="F299" s="113"/>
      <c r="G299" s="18">
        <f t="shared" si="31"/>
        <v>0</v>
      </c>
      <c r="H299" s="23">
        <v>296</v>
      </c>
      <c r="I299" s="113"/>
      <c r="J299" s="21">
        <f t="shared" si="32"/>
        <v>0</v>
      </c>
      <c r="K299" s="23">
        <v>296</v>
      </c>
      <c r="L299" s="113"/>
      <c r="M299" s="19">
        <f t="shared" si="33"/>
        <v>0</v>
      </c>
      <c r="N299" s="23">
        <v>296</v>
      </c>
      <c r="O299" s="113"/>
      <c r="P299" s="39">
        <f t="shared" si="34"/>
        <v>0</v>
      </c>
      <c r="Q299" s="23">
        <v>296</v>
      </c>
      <c r="R299" s="113"/>
      <c r="S299" s="20">
        <f t="shared" si="35"/>
        <v>0</v>
      </c>
      <c r="T299" s="23">
        <v>296</v>
      </c>
      <c r="U299" s="113"/>
      <c r="V299" s="22">
        <f t="shared" si="36"/>
        <v>0</v>
      </c>
      <c r="W299" s="23">
        <v>296</v>
      </c>
      <c r="X299" s="113"/>
      <c r="Y299" s="47">
        <f t="shared" si="37"/>
        <v>0</v>
      </c>
      <c r="Z299" s="25"/>
    </row>
    <row r="300" spans="1:26" ht="18.75" customHeight="1" x14ac:dyDescent="0.25">
      <c r="A300" s="85"/>
      <c r="B300" s="23">
        <v>297</v>
      </c>
      <c r="C300" s="113"/>
      <c r="D300" s="17">
        <f t="shared" si="38"/>
        <v>0</v>
      </c>
      <c r="E300" s="23">
        <v>297</v>
      </c>
      <c r="F300" s="113"/>
      <c r="G300" s="18">
        <f t="shared" si="31"/>
        <v>0</v>
      </c>
      <c r="H300" s="23">
        <v>297</v>
      </c>
      <c r="I300" s="113"/>
      <c r="J300" s="21">
        <f t="shared" si="32"/>
        <v>0</v>
      </c>
      <c r="K300" s="23">
        <v>297</v>
      </c>
      <c r="L300" s="113"/>
      <c r="M300" s="19">
        <f t="shared" si="33"/>
        <v>0</v>
      </c>
      <c r="N300" s="23">
        <v>297</v>
      </c>
      <c r="O300" s="113"/>
      <c r="P300" s="39">
        <f t="shared" si="34"/>
        <v>0</v>
      </c>
      <c r="Q300" s="23">
        <v>297</v>
      </c>
      <c r="R300" s="113"/>
      <c r="S300" s="20">
        <f t="shared" si="35"/>
        <v>0</v>
      </c>
      <c r="T300" s="23">
        <v>297</v>
      </c>
      <c r="U300" s="113"/>
      <c r="V300" s="22">
        <f t="shared" si="36"/>
        <v>0</v>
      </c>
      <c r="W300" s="23">
        <v>297</v>
      </c>
      <c r="X300" s="113"/>
      <c r="Y300" s="47">
        <f t="shared" si="37"/>
        <v>0</v>
      </c>
      <c r="Z300" s="25"/>
    </row>
    <row r="301" spans="1:26" ht="18.75" customHeight="1" x14ac:dyDescent="0.25">
      <c r="A301" s="85"/>
      <c r="B301" s="23">
        <v>298</v>
      </c>
      <c r="C301" s="113"/>
      <c r="D301" s="17">
        <f t="shared" si="38"/>
        <v>0</v>
      </c>
      <c r="E301" s="23">
        <v>298</v>
      </c>
      <c r="F301" s="113"/>
      <c r="G301" s="18">
        <f t="shared" si="31"/>
        <v>0</v>
      </c>
      <c r="H301" s="23">
        <v>298</v>
      </c>
      <c r="I301" s="113"/>
      <c r="J301" s="21">
        <f t="shared" si="32"/>
        <v>0</v>
      </c>
      <c r="K301" s="23">
        <v>298</v>
      </c>
      <c r="L301" s="113"/>
      <c r="M301" s="19">
        <f t="shared" si="33"/>
        <v>0</v>
      </c>
      <c r="N301" s="23">
        <v>298</v>
      </c>
      <c r="O301" s="113"/>
      <c r="P301" s="39">
        <f t="shared" si="34"/>
        <v>0</v>
      </c>
      <c r="Q301" s="23">
        <v>298</v>
      </c>
      <c r="R301" s="113"/>
      <c r="S301" s="20">
        <f t="shared" si="35"/>
        <v>0</v>
      </c>
      <c r="T301" s="23">
        <v>298</v>
      </c>
      <c r="U301" s="113"/>
      <c r="V301" s="22">
        <f t="shared" si="36"/>
        <v>0</v>
      </c>
      <c r="W301" s="23">
        <v>298</v>
      </c>
      <c r="X301" s="113"/>
      <c r="Y301" s="47">
        <f t="shared" si="37"/>
        <v>0</v>
      </c>
      <c r="Z301" s="25"/>
    </row>
    <row r="302" spans="1:26" ht="18.75" customHeight="1" x14ac:dyDescent="0.25">
      <c r="A302" s="85"/>
      <c r="B302" s="23">
        <v>299</v>
      </c>
      <c r="C302" s="113"/>
      <c r="D302" s="17">
        <f t="shared" si="38"/>
        <v>0</v>
      </c>
      <c r="E302" s="23">
        <v>299</v>
      </c>
      <c r="F302" s="113"/>
      <c r="G302" s="18">
        <f t="shared" si="31"/>
        <v>0</v>
      </c>
      <c r="H302" s="23">
        <v>299</v>
      </c>
      <c r="I302" s="113"/>
      <c r="J302" s="21">
        <f t="shared" si="32"/>
        <v>0</v>
      </c>
      <c r="K302" s="23">
        <v>299</v>
      </c>
      <c r="L302" s="113"/>
      <c r="M302" s="19">
        <f t="shared" si="33"/>
        <v>0</v>
      </c>
      <c r="N302" s="23">
        <v>299</v>
      </c>
      <c r="O302" s="113"/>
      <c r="P302" s="39">
        <f t="shared" si="34"/>
        <v>0</v>
      </c>
      <c r="Q302" s="23">
        <v>299</v>
      </c>
      <c r="R302" s="113"/>
      <c r="S302" s="20">
        <f t="shared" si="35"/>
        <v>0</v>
      </c>
      <c r="T302" s="23">
        <v>299</v>
      </c>
      <c r="U302" s="113"/>
      <c r="V302" s="22">
        <f t="shared" si="36"/>
        <v>0</v>
      </c>
      <c r="W302" s="23">
        <v>299</v>
      </c>
      <c r="X302" s="113"/>
      <c r="Y302" s="47">
        <f t="shared" si="37"/>
        <v>0</v>
      </c>
      <c r="Z302" s="25"/>
    </row>
    <row r="303" spans="1:26" ht="18.75" customHeight="1" x14ac:dyDescent="0.25">
      <c r="A303" s="85"/>
      <c r="B303" s="23">
        <v>300</v>
      </c>
      <c r="C303" s="113"/>
      <c r="D303" s="17">
        <f t="shared" si="38"/>
        <v>0</v>
      </c>
      <c r="E303" s="23">
        <v>300</v>
      </c>
      <c r="F303" s="113"/>
      <c r="G303" s="18">
        <f t="shared" si="31"/>
        <v>0</v>
      </c>
      <c r="H303" s="23">
        <v>300</v>
      </c>
      <c r="I303" s="113"/>
      <c r="J303" s="21">
        <f t="shared" si="32"/>
        <v>0</v>
      </c>
      <c r="K303" s="23">
        <v>300</v>
      </c>
      <c r="L303" s="113"/>
      <c r="M303" s="19">
        <f t="shared" si="33"/>
        <v>0</v>
      </c>
      <c r="N303" s="23">
        <v>300</v>
      </c>
      <c r="O303" s="113"/>
      <c r="P303" s="39">
        <f t="shared" si="34"/>
        <v>0</v>
      </c>
      <c r="Q303" s="23">
        <v>300</v>
      </c>
      <c r="R303" s="113"/>
      <c r="S303" s="20">
        <f t="shared" si="35"/>
        <v>0</v>
      </c>
      <c r="T303" s="23">
        <v>300</v>
      </c>
      <c r="U303" s="113"/>
      <c r="V303" s="22">
        <f t="shared" si="36"/>
        <v>0</v>
      </c>
      <c r="W303" s="23">
        <v>300</v>
      </c>
      <c r="X303" s="113"/>
      <c r="Y303" s="47">
        <f t="shared" si="37"/>
        <v>0</v>
      </c>
      <c r="Z303" s="25"/>
    </row>
    <row r="304" spans="1:26" ht="18.75" customHeight="1" x14ac:dyDescent="0.25">
      <c r="A304" s="85"/>
      <c r="B304" s="23">
        <v>301</v>
      </c>
      <c r="C304" s="113"/>
      <c r="D304" s="17">
        <f t="shared" si="38"/>
        <v>0</v>
      </c>
      <c r="E304" s="23">
        <v>301</v>
      </c>
      <c r="F304" s="113"/>
      <c r="G304" s="18">
        <f t="shared" si="31"/>
        <v>0</v>
      </c>
      <c r="H304" s="23">
        <v>301</v>
      </c>
      <c r="I304" s="113"/>
      <c r="J304" s="21">
        <f t="shared" si="32"/>
        <v>0</v>
      </c>
      <c r="K304" s="23">
        <v>301</v>
      </c>
      <c r="L304" s="113"/>
      <c r="M304" s="19">
        <f t="shared" si="33"/>
        <v>0</v>
      </c>
      <c r="N304" s="23">
        <v>301</v>
      </c>
      <c r="O304" s="113"/>
      <c r="P304" s="39">
        <f t="shared" si="34"/>
        <v>0</v>
      </c>
      <c r="Q304" s="23">
        <v>301</v>
      </c>
      <c r="R304" s="113"/>
      <c r="S304" s="20">
        <f t="shared" si="35"/>
        <v>0</v>
      </c>
      <c r="T304" s="23">
        <v>301</v>
      </c>
      <c r="U304" s="113"/>
      <c r="V304" s="22">
        <f t="shared" si="36"/>
        <v>0</v>
      </c>
      <c r="W304" s="23">
        <v>301</v>
      </c>
      <c r="X304" s="113"/>
      <c r="Y304" s="47">
        <f t="shared" si="37"/>
        <v>0</v>
      </c>
      <c r="Z304" s="25"/>
    </row>
    <row r="305" spans="1:26" ht="18.75" customHeight="1" x14ac:dyDescent="0.25">
      <c r="A305" s="85"/>
      <c r="B305" s="23">
        <v>302</v>
      </c>
      <c r="C305" s="113"/>
      <c r="D305" s="17">
        <f t="shared" si="38"/>
        <v>0</v>
      </c>
      <c r="E305" s="23">
        <v>302</v>
      </c>
      <c r="F305" s="113"/>
      <c r="G305" s="18">
        <f t="shared" si="31"/>
        <v>0</v>
      </c>
      <c r="H305" s="23">
        <v>302</v>
      </c>
      <c r="I305" s="113"/>
      <c r="J305" s="21">
        <f t="shared" si="32"/>
        <v>0</v>
      </c>
      <c r="K305" s="23">
        <v>302</v>
      </c>
      <c r="L305" s="113"/>
      <c r="M305" s="19">
        <f t="shared" si="33"/>
        <v>0</v>
      </c>
      <c r="N305" s="23">
        <v>302</v>
      </c>
      <c r="O305" s="113"/>
      <c r="P305" s="39">
        <f t="shared" si="34"/>
        <v>0</v>
      </c>
      <c r="Q305" s="23">
        <v>302</v>
      </c>
      <c r="R305" s="113"/>
      <c r="S305" s="20">
        <f t="shared" si="35"/>
        <v>0</v>
      </c>
      <c r="T305" s="23">
        <v>302</v>
      </c>
      <c r="U305" s="113"/>
      <c r="V305" s="22">
        <f t="shared" si="36"/>
        <v>0</v>
      </c>
      <c r="W305" s="23">
        <v>302</v>
      </c>
      <c r="X305" s="113"/>
      <c r="Y305" s="47">
        <f t="shared" si="37"/>
        <v>0</v>
      </c>
      <c r="Z305" s="25"/>
    </row>
    <row r="306" spans="1:26" ht="18.75" customHeight="1" x14ac:dyDescent="0.25">
      <c r="A306" s="85"/>
      <c r="B306" s="23">
        <v>303</v>
      </c>
      <c r="C306" s="113"/>
      <c r="D306" s="17">
        <f t="shared" si="38"/>
        <v>0</v>
      </c>
      <c r="E306" s="23">
        <v>303</v>
      </c>
      <c r="F306" s="113"/>
      <c r="G306" s="18">
        <f t="shared" si="31"/>
        <v>0</v>
      </c>
      <c r="H306" s="23">
        <v>303</v>
      </c>
      <c r="I306" s="113"/>
      <c r="J306" s="21">
        <f t="shared" si="32"/>
        <v>0</v>
      </c>
      <c r="K306" s="23">
        <v>303</v>
      </c>
      <c r="L306" s="113"/>
      <c r="M306" s="19">
        <f t="shared" si="33"/>
        <v>0</v>
      </c>
      <c r="N306" s="23">
        <v>303</v>
      </c>
      <c r="O306" s="113"/>
      <c r="P306" s="39">
        <f t="shared" si="34"/>
        <v>0</v>
      </c>
      <c r="Q306" s="23">
        <v>303</v>
      </c>
      <c r="R306" s="113"/>
      <c r="S306" s="20">
        <f t="shared" si="35"/>
        <v>0</v>
      </c>
      <c r="T306" s="23">
        <v>303</v>
      </c>
      <c r="U306" s="113"/>
      <c r="V306" s="22">
        <f t="shared" si="36"/>
        <v>0</v>
      </c>
      <c r="W306" s="23">
        <v>303</v>
      </c>
      <c r="X306" s="113"/>
      <c r="Y306" s="47">
        <f t="shared" si="37"/>
        <v>0</v>
      </c>
      <c r="Z306" s="25"/>
    </row>
    <row r="307" spans="1:26" ht="18.75" customHeight="1" x14ac:dyDescent="0.25">
      <c r="A307" s="85"/>
      <c r="B307" s="23">
        <v>304</v>
      </c>
      <c r="C307" s="113"/>
      <c r="D307" s="17">
        <f t="shared" si="38"/>
        <v>0</v>
      </c>
      <c r="E307" s="23">
        <v>304</v>
      </c>
      <c r="F307" s="113"/>
      <c r="G307" s="18">
        <f t="shared" si="31"/>
        <v>0</v>
      </c>
      <c r="H307" s="23">
        <v>304</v>
      </c>
      <c r="I307" s="113"/>
      <c r="J307" s="21">
        <f t="shared" si="32"/>
        <v>0</v>
      </c>
      <c r="K307" s="23">
        <v>304</v>
      </c>
      <c r="L307" s="113"/>
      <c r="M307" s="19">
        <f t="shared" si="33"/>
        <v>0</v>
      </c>
      <c r="N307" s="23">
        <v>304</v>
      </c>
      <c r="O307" s="113"/>
      <c r="P307" s="39">
        <f t="shared" si="34"/>
        <v>0</v>
      </c>
      <c r="Q307" s="23">
        <v>304</v>
      </c>
      <c r="R307" s="113"/>
      <c r="S307" s="20">
        <f t="shared" si="35"/>
        <v>0</v>
      </c>
      <c r="T307" s="23">
        <v>304</v>
      </c>
      <c r="U307" s="113"/>
      <c r="V307" s="22">
        <f t="shared" si="36"/>
        <v>0</v>
      </c>
      <c r="W307" s="23">
        <v>304</v>
      </c>
      <c r="X307" s="113"/>
      <c r="Y307" s="47">
        <f t="shared" si="37"/>
        <v>0</v>
      </c>
      <c r="Z307" s="25"/>
    </row>
    <row r="308" spans="1:26" ht="18.75" customHeight="1" x14ac:dyDescent="0.25">
      <c r="A308" s="85"/>
      <c r="B308" s="23">
        <v>305</v>
      </c>
      <c r="C308" s="113"/>
      <c r="D308" s="17">
        <f t="shared" si="38"/>
        <v>0</v>
      </c>
      <c r="E308" s="23">
        <v>305</v>
      </c>
      <c r="F308" s="113"/>
      <c r="G308" s="18">
        <f t="shared" si="31"/>
        <v>0</v>
      </c>
      <c r="H308" s="23">
        <v>305</v>
      </c>
      <c r="I308" s="113"/>
      <c r="J308" s="21">
        <f t="shared" si="32"/>
        <v>0</v>
      </c>
      <c r="K308" s="23">
        <v>305</v>
      </c>
      <c r="L308" s="113"/>
      <c r="M308" s="19">
        <f t="shared" si="33"/>
        <v>0</v>
      </c>
      <c r="N308" s="23">
        <v>305</v>
      </c>
      <c r="O308" s="113"/>
      <c r="P308" s="39">
        <f t="shared" si="34"/>
        <v>0</v>
      </c>
      <c r="Q308" s="23">
        <v>305</v>
      </c>
      <c r="R308" s="113"/>
      <c r="S308" s="20">
        <f t="shared" si="35"/>
        <v>0</v>
      </c>
      <c r="T308" s="23">
        <v>305</v>
      </c>
      <c r="U308" s="113"/>
      <c r="V308" s="22">
        <f t="shared" si="36"/>
        <v>0</v>
      </c>
      <c r="W308" s="23">
        <v>305</v>
      </c>
      <c r="X308" s="113"/>
      <c r="Y308" s="47">
        <f t="shared" si="37"/>
        <v>0</v>
      </c>
      <c r="Z308" s="25"/>
    </row>
    <row r="309" spans="1:26" ht="18.75" customHeight="1" x14ac:dyDescent="0.25">
      <c r="A309" s="85"/>
      <c r="B309" s="23">
        <v>306</v>
      </c>
      <c r="C309" s="113"/>
      <c r="D309" s="17">
        <f t="shared" si="38"/>
        <v>0</v>
      </c>
      <c r="E309" s="23">
        <v>306</v>
      </c>
      <c r="F309" s="113"/>
      <c r="G309" s="18">
        <f t="shared" si="31"/>
        <v>0</v>
      </c>
      <c r="H309" s="23">
        <v>306</v>
      </c>
      <c r="I309" s="113"/>
      <c r="J309" s="21">
        <f t="shared" si="32"/>
        <v>0</v>
      </c>
      <c r="K309" s="23">
        <v>306</v>
      </c>
      <c r="L309" s="113"/>
      <c r="M309" s="19">
        <f t="shared" si="33"/>
        <v>0</v>
      </c>
      <c r="N309" s="23">
        <v>306</v>
      </c>
      <c r="O309" s="113"/>
      <c r="P309" s="39">
        <f t="shared" si="34"/>
        <v>0</v>
      </c>
      <c r="Q309" s="23">
        <v>306</v>
      </c>
      <c r="R309" s="113"/>
      <c r="S309" s="20">
        <f t="shared" si="35"/>
        <v>0</v>
      </c>
      <c r="T309" s="23">
        <v>306</v>
      </c>
      <c r="U309" s="113"/>
      <c r="V309" s="22">
        <f t="shared" si="36"/>
        <v>0</v>
      </c>
      <c r="W309" s="23">
        <v>306</v>
      </c>
      <c r="X309" s="113"/>
      <c r="Y309" s="47">
        <f t="shared" si="37"/>
        <v>0</v>
      </c>
      <c r="Z309" s="25"/>
    </row>
    <row r="310" spans="1:26" ht="18.75" customHeight="1" x14ac:dyDescent="0.25">
      <c r="A310" s="85"/>
      <c r="B310" s="23">
        <v>307</v>
      </c>
      <c r="C310" s="113"/>
      <c r="D310" s="17">
        <f t="shared" si="38"/>
        <v>0</v>
      </c>
      <c r="E310" s="23">
        <v>307</v>
      </c>
      <c r="F310" s="113"/>
      <c r="G310" s="18">
        <f t="shared" si="31"/>
        <v>0</v>
      </c>
      <c r="H310" s="23">
        <v>307</v>
      </c>
      <c r="I310" s="113"/>
      <c r="J310" s="21">
        <f t="shared" si="32"/>
        <v>0</v>
      </c>
      <c r="K310" s="23">
        <v>307</v>
      </c>
      <c r="L310" s="113"/>
      <c r="M310" s="19">
        <f t="shared" si="33"/>
        <v>0</v>
      </c>
      <c r="N310" s="23">
        <v>307</v>
      </c>
      <c r="O310" s="113"/>
      <c r="P310" s="39">
        <f t="shared" si="34"/>
        <v>0</v>
      </c>
      <c r="Q310" s="23">
        <v>307</v>
      </c>
      <c r="R310" s="113"/>
      <c r="S310" s="20">
        <f t="shared" si="35"/>
        <v>0</v>
      </c>
      <c r="T310" s="23">
        <v>307</v>
      </c>
      <c r="U310" s="113"/>
      <c r="V310" s="22">
        <f t="shared" si="36"/>
        <v>0</v>
      </c>
      <c r="W310" s="23">
        <v>307</v>
      </c>
      <c r="X310" s="113"/>
      <c r="Y310" s="47">
        <f t="shared" si="37"/>
        <v>0</v>
      </c>
      <c r="Z310" s="25"/>
    </row>
    <row r="311" spans="1:26" ht="18.75" customHeight="1" x14ac:dyDescent="0.25">
      <c r="A311" s="85"/>
      <c r="B311" s="23">
        <v>308</v>
      </c>
      <c r="C311" s="113"/>
      <c r="D311" s="17">
        <f t="shared" si="38"/>
        <v>0</v>
      </c>
      <c r="E311" s="23">
        <v>308</v>
      </c>
      <c r="F311" s="113"/>
      <c r="G311" s="18">
        <f t="shared" si="31"/>
        <v>0</v>
      </c>
      <c r="H311" s="23">
        <v>308</v>
      </c>
      <c r="I311" s="113"/>
      <c r="J311" s="21">
        <f t="shared" si="32"/>
        <v>0</v>
      </c>
      <c r="K311" s="23">
        <v>308</v>
      </c>
      <c r="L311" s="113"/>
      <c r="M311" s="19">
        <f t="shared" si="33"/>
        <v>0</v>
      </c>
      <c r="N311" s="23">
        <v>308</v>
      </c>
      <c r="O311" s="113"/>
      <c r="P311" s="39">
        <f t="shared" si="34"/>
        <v>0</v>
      </c>
      <c r="Q311" s="23">
        <v>308</v>
      </c>
      <c r="R311" s="113"/>
      <c r="S311" s="20">
        <f t="shared" si="35"/>
        <v>0</v>
      </c>
      <c r="T311" s="23">
        <v>308</v>
      </c>
      <c r="U311" s="113"/>
      <c r="V311" s="22">
        <f t="shared" si="36"/>
        <v>0</v>
      </c>
      <c r="W311" s="23">
        <v>308</v>
      </c>
      <c r="X311" s="113"/>
      <c r="Y311" s="47">
        <f t="shared" si="37"/>
        <v>0</v>
      </c>
      <c r="Z311" s="25"/>
    </row>
    <row r="312" spans="1:26" ht="18.75" customHeight="1" x14ac:dyDescent="0.25">
      <c r="A312" s="85"/>
      <c r="B312" s="23">
        <v>309</v>
      </c>
      <c r="C312" s="113"/>
      <c r="D312" s="17">
        <f t="shared" si="38"/>
        <v>0</v>
      </c>
      <c r="E312" s="23">
        <v>309</v>
      </c>
      <c r="F312" s="113"/>
      <c r="G312" s="18">
        <f t="shared" si="31"/>
        <v>0</v>
      </c>
      <c r="H312" s="23">
        <v>309</v>
      </c>
      <c r="I312" s="113"/>
      <c r="J312" s="21">
        <f t="shared" si="32"/>
        <v>0</v>
      </c>
      <c r="K312" s="23">
        <v>309</v>
      </c>
      <c r="L312" s="113"/>
      <c r="M312" s="19">
        <f t="shared" si="33"/>
        <v>0</v>
      </c>
      <c r="N312" s="23">
        <v>309</v>
      </c>
      <c r="O312" s="113"/>
      <c r="P312" s="39">
        <f t="shared" si="34"/>
        <v>0</v>
      </c>
      <c r="Q312" s="23">
        <v>309</v>
      </c>
      <c r="R312" s="113"/>
      <c r="S312" s="20">
        <f t="shared" si="35"/>
        <v>0</v>
      </c>
      <c r="T312" s="23">
        <v>309</v>
      </c>
      <c r="U312" s="113"/>
      <c r="V312" s="22">
        <f t="shared" si="36"/>
        <v>0</v>
      </c>
      <c r="W312" s="23">
        <v>309</v>
      </c>
      <c r="X312" s="113"/>
      <c r="Y312" s="47">
        <f t="shared" si="37"/>
        <v>0</v>
      </c>
      <c r="Z312" s="25"/>
    </row>
    <row r="313" spans="1:26" ht="18.75" customHeight="1" x14ac:dyDescent="0.25">
      <c r="A313" s="85"/>
      <c r="B313" s="23">
        <v>310</v>
      </c>
      <c r="C313" s="113"/>
      <c r="D313" s="17">
        <f t="shared" si="38"/>
        <v>0</v>
      </c>
      <c r="E313" s="23">
        <v>310</v>
      </c>
      <c r="F313" s="113"/>
      <c r="G313" s="18">
        <f t="shared" si="31"/>
        <v>0</v>
      </c>
      <c r="H313" s="23">
        <v>310</v>
      </c>
      <c r="I313" s="113"/>
      <c r="J313" s="21">
        <f t="shared" si="32"/>
        <v>0</v>
      </c>
      <c r="K313" s="23">
        <v>310</v>
      </c>
      <c r="L313" s="113"/>
      <c r="M313" s="19">
        <f t="shared" si="33"/>
        <v>0</v>
      </c>
      <c r="N313" s="23">
        <v>310</v>
      </c>
      <c r="O313" s="113"/>
      <c r="P313" s="39">
        <f t="shared" si="34"/>
        <v>0</v>
      </c>
      <c r="Q313" s="23">
        <v>310</v>
      </c>
      <c r="R313" s="113"/>
      <c r="S313" s="20">
        <f t="shared" si="35"/>
        <v>0</v>
      </c>
      <c r="T313" s="23">
        <v>310</v>
      </c>
      <c r="U313" s="113"/>
      <c r="V313" s="22">
        <f t="shared" si="36"/>
        <v>0</v>
      </c>
      <c r="W313" s="23">
        <v>310</v>
      </c>
      <c r="X313" s="113"/>
      <c r="Y313" s="47">
        <f t="shared" si="37"/>
        <v>0</v>
      </c>
      <c r="Z313" s="25"/>
    </row>
    <row r="314" spans="1:26" ht="18.75" customHeight="1" x14ac:dyDescent="0.25">
      <c r="A314" s="85"/>
      <c r="B314" s="23">
        <v>311</v>
      </c>
      <c r="C314" s="113"/>
      <c r="D314" s="17">
        <f t="shared" si="38"/>
        <v>0</v>
      </c>
      <c r="E314" s="23">
        <v>311</v>
      </c>
      <c r="F314" s="113"/>
      <c r="G314" s="18">
        <f t="shared" si="31"/>
        <v>0</v>
      </c>
      <c r="H314" s="23">
        <v>311</v>
      </c>
      <c r="I314" s="113"/>
      <c r="J314" s="21">
        <f t="shared" si="32"/>
        <v>0</v>
      </c>
      <c r="K314" s="23">
        <v>311</v>
      </c>
      <c r="L314" s="113"/>
      <c r="M314" s="19">
        <f t="shared" si="33"/>
        <v>0</v>
      </c>
      <c r="N314" s="23">
        <v>311</v>
      </c>
      <c r="O314" s="113"/>
      <c r="P314" s="39">
        <f t="shared" si="34"/>
        <v>0</v>
      </c>
      <c r="Q314" s="23">
        <v>311</v>
      </c>
      <c r="R314" s="113"/>
      <c r="S314" s="20">
        <f t="shared" si="35"/>
        <v>0</v>
      </c>
      <c r="T314" s="23">
        <v>311</v>
      </c>
      <c r="U314" s="113"/>
      <c r="V314" s="22">
        <f t="shared" si="36"/>
        <v>0</v>
      </c>
      <c r="W314" s="23">
        <v>311</v>
      </c>
      <c r="X314" s="113"/>
      <c r="Y314" s="47">
        <f t="shared" si="37"/>
        <v>0</v>
      </c>
      <c r="Z314" s="25"/>
    </row>
    <row r="315" spans="1:26" ht="18.75" customHeight="1" x14ac:dyDescent="0.25">
      <c r="A315" s="85"/>
      <c r="B315" s="23">
        <v>312</v>
      </c>
      <c r="C315" s="113"/>
      <c r="D315" s="17">
        <f t="shared" si="38"/>
        <v>0</v>
      </c>
      <c r="E315" s="23">
        <v>312</v>
      </c>
      <c r="F315" s="113"/>
      <c r="G315" s="18">
        <f t="shared" si="31"/>
        <v>0</v>
      </c>
      <c r="H315" s="23">
        <v>312</v>
      </c>
      <c r="I315" s="113"/>
      <c r="J315" s="21">
        <f t="shared" si="32"/>
        <v>0</v>
      </c>
      <c r="K315" s="23">
        <v>312</v>
      </c>
      <c r="L315" s="113"/>
      <c r="M315" s="19">
        <f t="shared" si="33"/>
        <v>0</v>
      </c>
      <c r="N315" s="23">
        <v>312</v>
      </c>
      <c r="O315" s="113"/>
      <c r="P315" s="39">
        <f t="shared" si="34"/>
        <v>0</v>
      </c>
      <c r="Q315" s="23">
        <v>312</v>
      </c>
      <c r="R315" s="113"/>
      <c r="S315" s="20">
        <f t="shared" si="35"/>
        <v>0</v>
      </c>
      <c r="T315" s="23">
        <v>312</v>
      </c>
      <c r="U315" s="113"/>
      <c r="V315" s="22">
        <f t="shared" si="36"/>
        <v>0</v>
      </c>
      <c r="W315" s="23">
        <v>312</v>
      </c>
      <c r="X315" s="113"/>
      <c r="Y315" s="47">
        <f t="shared" si="37"/>
        <v>0</v>
      </c>
      <c r="Z315" s="25"/>
    </row>
    <row r="316" spans="1:26" ht="18.75" customHeight="1" x14ac:dyDescent="0.25">
      <c r="A316" s="85"/>
      <c r="B316" s="23">
        <v>313</v>
      </c>
      <c r="C316" s="113"/>
      <c r="D316" s="17">
        <f t="shared" si="38"/>
        <v>0</v>
      </c>
      <c r="E316" s="23">
        <v>313</v>
      </c>
      <c r="F316" s="113"/>
      <c r="G316" s="18">
        <f t="shared" si="31"/>
        <v>0</v>
      </c>
      <c r="H316" s="23">
        <v>313</v>
      </c>
      <c r="I316" s="113"/>
      <c r="J316" s="21">
        <f t="shared" si="32"/>
        <v>0</v>
      </c>
      <c r="K316" s="23">
        <v>313</v>
      </c>
      <c r="L316" s="113"/>
      <c r="M316" s="19">
        <f t="shared" si="33"/>
        <v>0</v>
      </c>
      <c r="N316" s="23">
        <v>313</v>
      </c>
      <c r="O316" s="113"/>
      <c r="P316" s="39">
        <f t="shared" si="34"/>
        <v>0</v>
      </c>
      <c r="Q316" s="23">
        <v>313</v>
      </c>
      <c r="R316" s="113"/>
      <c r="S316" s="20">
        <f t="shared" si="35"/>
        <v>0</v>
      </c>
      <c r="T316" s="23">
        <v>313</v>
      </c>
      <c r="U316" s="113"/>
      <c r="V316" s="22">
        <f t="shared" si="36"/>
        <v>0</v>
      </c>
      <c r="W316" s="23">
        <v>313</v>
      </c>
      <c r="X316" s="113"/>
      <c r="Y316" s="47">
        <f t="shared" si="37"/>
        <v>0</v>
      </c>
      <c r="Z316" s="25"/>
    </row>
    <row r="317" spans="1:26" ht="18.75" customHeight="1" x14ac:dyDescent="0.25">
      <c r="A317" s="85"/>
      <c r="B317" s="23">
        <v>314</v>
      </c>
      <c r="C317" s="113"/>
      <c r="D317" s="17">
        <f t="shared" si="38"/>
        <v>0</v>
      </c>
      <c r="E317" s="23">
        <v>314</v>
      </c>
      <c r="F317" s="113"/>
      <c r="G317" s="18">
        <f t="shared" si="31"/>
        <v>0</v>
      </c>
      <c r="H317" s="23">
        <v>314</v>
      </c>
      <c r="I317" s="113"/>
      <c r="J317" s="21">
        <f t="shared" si="32"/>
        <v>0</v>
      </c>
      <c r="K317" s="23">
        <v>314</v>
      </c>
      <c r="L317" s="113"/>
      <c r="M317" s="19">
        <f t="shared" si="33"/>
        <v>0</v>
      </c>
      <c r="N317" s="23">
        <v>314</v>
      </c>
      <c r="O317" s="113"/>
      <c r="P317" s="39">
        <f t="shared" si="34"/>
        <v>0</v>
      </c>
      <c r="Q317" s="23">
        <v>314</v>
      </c>
      <c r="R317" s="113"/>
      <c r="S317" s="20">
        <f t="shared" si="35"/>
        <v>0</v>
      </c>
      <c r="T317" s="23">
        <v>314</v>
      </c>
      <c r="U317" s="113"/>
      <c r="V317" s="22">
        <f t="shared" si="36"/>
        <v>0</v>
      </c>
      <c r="W317" s="23">
        <v>314</v>
      </c>
      <c r="X317" s="113"/>
      <c r="Y317" s="47">
        <f t="shared" si="37"/>
        <v>0</v>
      </c>
      <c r="Z317" s="25"/>
    </row>
    <row r="318" spans="1:26" ht="18.75" customHeight="1" x14ac:dyDescent="0.25">
      <c r="A318" s="85"/>
      <c r="B318" s="23">
        <v>315</v>
      </c>
      <c r="C318" s="113"/>
      <c r="D318" s="17">
        <f t="shared" si="38"/>
        <v>0</v>
      </c>
      <c r="E318" s="23">
        <v>315</v>
      </c>
      <c r="F318" s="113"/>
      <c r="G318" s="18">
        <f t="shared" si="31"/>
        <v>0</v>
      </c>
      <c r="H318" s="23">
        <v>315</v>
      </c>
      <c r="I318" s="113"/>
      <c r="J318" s="21">
        <f t="shared" si="32"/>
        <v>0</v>
      </c>
      <c r="K318" s="23">
        <v>315</v>
      </c>
      <c r="L318" s="113"/>
      <c r="M318" s="19">
        <f t="shared" si="33"/>
        <v>0</v>
      </c>
      <c r="N318" s="23">
        <v>315</v>
      </c>
      <c r="O318" s="113"/>
      <c r="P318" s="39">
        <f t="shared" si="34"/>
        <v>0</v>
      </c>
      <c r="Q318" s="23">
        <v>315</v>
      </c>
      <c r="R318" s="113"/>
      <c r="S318" s="20">
        <f t="shared" si="35"/>
        <v>0</v>
      </c>
      <c r="T318" s="23">
        <v>315</v>
      </c>
      <c r="U318" s="113"/>
      <c r="V318" s="22">
        <f t="shared" si="36"/>
        <v>0</v>
      </c>
      <c r="W318" s="23">
        <v>315</v>
      </c>
      <c r="X318" s="113"/>
      <c r="Y318" s="47">
        <f t="shared" si="37"/>
        <v>0</v>
      </c>
      <c r="Z318" s="25"/>
    </row>
    <row r="319" spans="1:26" ht="18.75" customHeight="1" x14ac:dyDescent="0.25">
      <c r="A319" s="85"/>
      <c r="B319" s="23">
        <v>316</v>
      </c>
      <c r="C319" s="113"/>
      <c r="D319" s="17">
        <f t="shared" si="38"/>
        <v>0</v>
      </c>
      <c r="E319" s="23">
        <v>316</v>
      </c>
      <c r="F319" s="113"/>
      <c r="G319" s="18">
        <f t="shared" si="31"/>
        <v>0</v>
      </c>
      <c r="H319" s="23">
        <v>316</v>
      </c>
      <c r="I319" s="113"/>
      <c r="J319" s="21">
        <f t="shared" si="32"/>
        <v>0</v>
      </c>
      <c r="K319" s="23">
        <v>316</v>
      </c>
      <c r="L319" s="113"/>
      <c r="M319" s="19">
        <f t="shared" si="33"/>
        <v>0</v>
      </c>
      <c r="N319" s="23">
        <v>316</v>
      </c>
      <c r="O319" s="113"/>
      <c r="P319" s="39">
        <f t="shared" si="34"/>
        <v>0</v>
      </c>
      <c r="Q319" s="23">
        <v>316</v>
      </c>
      <c r="R319" s="113"/>
      <c r="S319" s="20">
        <f t="shared" si="35"/>
        <v>0</v>
      </c>
      <c r="T319" s="23">
        <v>316</v>
      </c>
      <c r="U319" s="113"/>
      <c r="V319" s="22">
        <f t="shared" si="36"/>
        <v>0</v>
      </c>
      <c r="W319" s="23">
        <v>316</v>
      </c>
      <c r="X319" s="113"/>
      <c r="Y319" s="47">
        <f t="shared" si="37"/>
        <v>0</v>
      </c>
      <c r="Z319" s="25"/>
    </row>
    <row r="320" spans="1:26" ht="18.75" customHeight="1" x14ac:dyDescent="0.25">
      <c r="A320" s="85"/>
      <c r="B320" s="23">
        <v>317</v>
      </c>
      <c r="C320" s="113"/>
      <c r="D320" s="17">
        <f t="shared" si="38"/>
        <v>0</v>
      </c>
      <c r="E320" s="23">
        <v>317</v>
      </c>
      <c r="F320" s="113"/>
      <c r="G320" s="18">
        <f t="shared" si="31"/>
        <v>0</v>
      </c>
      <c r="H320" s="23">
        <v>317</v>
      </c>
      <c r="I320" s="113"/>
      <c r="J320" s="21">
        <f t="shared" si="32"/>
        <v>0</v>
      </c>
      <c r="K320" s="23">
        <v>317</v>
      </c>
      <c r="L320" s="113"/>
      <c r="M320" s="19">
        <f t="shared" si="33"/>
        <v>0</v>
      </c>
      <c r="N320" s="23">
        <v>317</v>
      </c>
      <c r="O320" s="113"/>
      <c r="P320" s="39">
        <f t="shared" si="34"/>
        <v>0</v>
      </c>
      <c r="Q320" s="23">
        <v>317</v>
      </c>
      <c r="R320" s="113"/>
      <c r="S320" s="20">
        <f t="shared" si="35"/>
        <v>0</v>
      </c>
      <c r="T320" s="23">
        <v>317</v>
      </c>
      <c r="U320" s="113"/>
      <c r="V320" s="22">
        <f t="shared" si="36"/>
        <v>0</v>
      </c>
      <c r="W320" s="23">
        <v>317</v>
      </c>
      <c r="X320" s="113"/>
      <c r="Y320" s="47">
        <f t="shared" si="37"/>
        <v>0</v>
      </c>
      <c r="Z320" s="25"/>
    </row>
    <row r="321" spans="1:26" ht="18.75" customHeight="1" x14ac:dyDescent="0.25">
      <c r="A321" s="85"/>
      <c r="B321" s="23">
        <v>318</v>
      </c>
      <c r="C321" s="113"/>
      <c r="D321" s="17">
        <f t="shared" si="38"/>
        <v>0</v>
      </c>
      <c r="E321" s="23">
        <v>318</v>
      </c>
      <c r="F321" s="113"/>
      <c r="G321" s="18">
        <f t="shared" si="31"/>
        <v>0</v>
      </c>
      <c r="H321" s="23">
        <v>318</v>
      </c>
      <c r="I321" s="113"/>
      <c r="J321" s="21">
        <f t="shared" si="32"/>
        <v>0</v>
      </c>
      <c r="K321" s="23">
        <v>318</v>
      </c>
      <c r="L321" s="113"/>
      <c r="M321" s="19">
        <f t="shared" si="33"/>
        <v>0</v>
      </c>
      <c r="N321" s="23">
        <v>318</v>
      </c>
      <c r="O321" s="113"/>
      <c r="P321" s="39">
        <f t="shared" si="34"/>
        <v>0</v>
      </c>
      <c r="Q321" s="23">
        <v>318</v>
      </c>
      <c r="R321" s="113"/>
      <c r="S321" s="20">
        <f t="shared" si="35"/>
        <v>0</v>
      </c>
      <c r="T321" s="23">
        <v>318</v>
      </c>
      <c r="U321" s="113"/>
      <c r="V321" s="22">
        <f t="shared" si="36"/>
        <v>0</v>
      </c>
      <c r="W321" s="23">
        <v>318</v>
      </c>
      <c r="X321" s="113"/>
      <c r="Y321" s="47">
        <f t="shared" si="37"/>
        <v>0</v>
      </c>
      <c r="Z321" s="25"/>
    </row>
    <row r="322" spans="1:26" ht="18.75" customHeight="1" x14ac:dyDescent="0.25">
      <c r="A322" s="85"/>
      <c r="B322" s="23">
        <v>319</v>
      </c>
      <c r="C322" s="113"/>
      <c r="D322" s="17">
        <f t="shared" si="38"/>
        <v>0</v>
      </c>
      <c r="E322" s="23">
        <v>319</v>
      </c>
      <c r="F322" s="113"/>
      <c r="G322" s="18">
        <f t="shared" si="31"/>
        <v>0</v>
      </c>
      <c r="H322" s="23">
        <v>319</v>
      </c>
      <c r="I322" s="113"/>
      <c r="J322" s="21">
        <f t="shared" si="32"/>
        <v>0</v>
      </c>
      <c r="K322" s="23">
        <v>319</v>
      </c>
      <c r="L322" s="113"/>
      <c r="M322" s="19">
        <f t="shared" si="33"/>
        <v>0</v>
      </c>
      <c r="N322" s="23">
        <v>319</v>
      </c>
      <c r="O322" s="113"/>
      <c r="P322" s="39">
        <f t="shared" si="34"/>
        <v>0</v>
      </c>
      <c r="Q322" s="23">
        <v>319</v>
      </c>
      <c r="R322" s="113"/>
      <c r="S322" s="20">
        <f t="shared" si="35"/>
        <v>0</v>
      </c>
      <c r="T322" s="23">
        <v>319</v>
      </c>
      <c r="U322" s="113"/>
      <c r="V322" s="22">
        <f t="shared" si="36"/>
        <v>0</v>
      </c>
      <c r="W322" s="23">
        <v>319</v>
      </c>
      <c r="X322" s="113"/>
      <c r="Y322" s="47">
        <f t="shared" si="37"/>
        <v>0</v>
      </c>
      <c r="Z322" s="25"/>
    </row>
    <row r="323" spans="1:26" ht="18.75" customHeight="1" x14ac:dyDescent="0.25">
      <c r="A323" s="85"/>
      <c r="B323" s="23">
        <v>320</v>
      </c>
      <c r="C323" s="113"/>
      <c r="D323" s="17">
        <f t="shared" si="38"/>
        <v>0</v>
      </c>
      <c r="E323" s="23">
        <v>320</v>
      </c>
      <c r="F323" s="113"/>
      <c r="G323" s="18">
        <f t="shared" si="31"/>
        <v>0</v>
      </c>
      <c r="H323" s="23">
        <v>320</v>
      </c>
      <c r="I323" s="113"/>
      <c r="J323" s="21">
        <f t="shared" si="32"/>
        <v>0</v>
      </c>
      <c r="K323" s="23">
        <v>320</v>
      </c>
      <c r="L323" s="113"/>
      <c r="M323" s="19">
        <f t="shared" si="33"/>
        <v>0</v>
      </c>
      <c r="N323" s="23">
        <v>320</v>
      </c>
      <c r="O323" s="113"/>
      <c r="P323" s="39">
        <f t="shared" si="34"/>
        <v>0</v>
      </c>
      <c r="Q323" s="23">
        <v>320</v>
      </c>
      <c r="R323" s="113"/>
      <c r="S323" s="20">
        <f t="shared" si="35"/>
        <v>0</v>
      </c>
      <c r="T323" s="23">
        <v>320</v>
      </c>
      <c r="U323" s="113"/>
      <c r="V323" s="22">
        <f t="shared" si="36"/>
        <v>0</v>
      </c>
      <c r="W323" s="23">
        <v>320</v>
      </c>
      <c r="X323" s="113"/>
      <c r="Y323" s="47">
        <f t="shared" si="37"/>
        <v>0</v>
      </c>
      <c r="Z323" s="25"/>
    </row>
    <row r="324" spans="1:26" ht="18.75" customHeight="1" x14ac:dyDescent="0.25">
      <c r="A324" s="85"/>
      <c r="B324" s="23">
        <v>321</v>
      </c>
      <c r="C324" s="113"/>
      <c r="D324" s="17">
        <f t="shared" si="38"/>
        <v>0</v>
      </c>
      <c r="E324" s="23">
        <v>321</v>
      </c>
      <c r="F324" s="113"/>
      <c r="G324" s="18">
        <f t="shared" si="31"/>
        <v>0</v>
      </c>
      <c r="H324" s="23">
        <v>321</v>
      </c>
      <c r="I324" s="113"/>
      <c r="J324" s="21">
        <f t="shared" si="32"/>
        <v>0</v>
      </c>
      <c r="K324" s="23">
        <v>321</v>
      </c>
      <c r="L324" s="113"/>
      <c r="M324" s="19">
        <f t="shared" si="33"/>
        <v>0</v>
      </c>
      <c r="N324" s="23">
        <v>321</v>
      </c>
      <c r="O324" s="113"/>
      <c r="P324" s="39">
        <f t="shared" si="34"/>
        <v>0</v>
      </c>
      <c r="Q324" s="23">
        <v>321</v>
      </c>
      <c r="R324" s="113"/>
      <c r="S324" s="20">
        <f t="shared" si="35"/>
        <v>0</v>
      </c>
      <c r="T324" s="23">
        <v>321</v>
      </c>
      <c r="U324" s="113"/>
      <c r="V324" s="22">
        <f t="shared" si="36"/>
        <v>0</v>
      </c>
      <c r="W324" s="23">
        <v>321</v>
      </c>
      <c r="X324" s="113"/>
      <c r="Y324" s="47">
        <f t="shared" si="37"/>
        <v>0</v>
      </c>
      <c r="Z324" s="25"/>
    </row>
    <row r="325" spans="1:26" ht="18.75" customHeight="1" x14ac:dyDescent="0.25">
      <c r="A325" s="85"/>
      <c r="B325" s="23">
        <v>322</v>
      </c>
      <c r="C325" s="113"/>
      <c r="D325" s="17">
        <f t="shared" si="38"/>
        <v>0</v>
      </c>
      <c r="E325" s="23">
        <v>322</v>
      </c>
      <c r="F325" s="113"/>
      <c r="G325" s="18">
        <f t="shared" ref="G325:G388" si="39">COUNTA(F325)*$G$1</f>
        <v>0</v>
      </c>
      <c r="H325" s="23">
        <v>322</v>
      </c>
      <c r="I325" s="113"/>
      <c r="J325" s="21">
        <f t="shared" ref="J325:J388" si="40">COUNTA(I325)*$J$1</f>
        <v>0</v>
      </c>
      <c r="K325" s="23">
        <v>322</v>
      </c>
      <c r="L325" s="113"/>
      <c r="M325" s="19">
        <f t="shared" ref="M325:M388" si="41">COUNTA(L325)*$M$1</f>
        <v>0</v>
      </c>
      <c r="N325" s="23">
        <v>322</v>
      </c>
      <c r="O325" s="113"/>
      <c r="P325" s="39">
        <f t="shared" ref="P325:P388" si="42">COUNTA(O325)*$P$1</f>
        <v>0</v>
      </c>
      <c r="Q325" s="23">
        <v>322</v>
      </c>
      <c r="R325" s="113"/>
      <c r="S325" s="20">
        <f t="shared" ref="S325:S388" si="43">COUNTA(R325)*$S$1</f>
        <v>0</v>
      </c>
      <c r="T325" s="23">
        <v>322</v>
      </c>
      <c r="U325" s="113"/>
      <c r="V325" s="22">
        <f t="shared" ref="V325:V388" si="44">COUNTA(U325)*$V$1</f>
        <v>0</v>
      </c>
      <c r="W325" s="23">
        <v>322</v>
      </c>
      <c r="X325" s="113"/>
      <c r="Y325" s="47">
        <f t="shared" ref="Y325:Y388" si="45">COUNTA(X325)*$Y$1</f>
        <v>0</v>
      </c>
      <c r="Z325" s="25"/>
    </row>
    <row r="326" spans="1:26" ht="18.75" customHeight="1" x14ac:dyDescent="0.25">
      <c r="A326" s="85"/>
      <c r="B326" s="23">
        <v>323</v>
      </c>
      <c r="C326" s="113"/>
      <c r="D326" s="17">
        <f t="shared" si="38"/>
        <v>0</v>
      </c>
      <c r="E326" s="23">
        <v>323</v>
      </c>
      <c r="F326" s="113"/>
      <c r="G326" s="18">
        <f t="shared" si="39"/>
        <v>0</v>
      </c>
      <c r="H326" s="23">
        <v>323</v>
      </c>
      <c r="I326" s="113"/>
      <c r="J326" s="21">
        <f t="shared" si="40"/>
        <v>0</v>
      </c>
      <c r="K326" s="23">
        <v>323</v>
      </c>
      <c r="L326" s="113"/>
      <c r="M326" s="19">
        <f t="shared" si="41"/>
        <v>0</v>
      </c>
      <c r="N326" s="23">
        <v>323</v>
      </c>
      <c r="O326" s="113"/>
      <c r="P326" s="39">
        <f t="shared" si="42"/>
        <v>0</v>
      </c>
      <c r="Q326" s="23">
        <v>323</v>
      </c>
      <c r="R326" s="113"/>
      <c r="S326" s="20">
        <f t="shared" si="43"/>
        <v>0</v>
      </c>
      <c r="T326" s="23">
        <v>323</v>
      </c>
      <c r="U326" s="113"/>
      <c r="V326" s="22">
        <f t="shared" si="44"/>
        <v>0</v>
      </c>
      <c r="W326" s="23">
        <v>323</v>
      </c>
      <c r="X326" s="113"/>
      <c r="Y326" s="47">
        <f t="shared" si="45"/>
        <v>0</v>
      </c>
      <c r="Z326" s="25"/>
    </row>
    <row r="327" spans="1:26" ht="18.75" customHeight="1" x14ac:dyDescent="0.25">
      <c r="A327" s="85"/>
      <c r="B327" s="23">
        <v>324</v>
      </c>
      <c r="C327" s="113"/>
      <c r="D327" s="17">
        <f t="shared" si="38"/>
        <v>0</v>
      </c>
      <c r="E327" s="23">
        <v>324</v>
      </c>
      <c r="F327" s="113"/>
      <c r="G327" s="18">
        <f t="shared" si="39"/>
        <v>0</v>
      </c>
      <c r="H327" s="23">
        <v>324</v>
      </c>
      <c r="I327" s="113"/>
      <c r="J327" s="21">
        <f t="shared" si="40"/>
        <v>0</v>
      </c>
      <c r="K327" s="23">
        <v>324</v>
      </c>
      <c r="L327" s="113"/>
      <c r="M327" s="19">
        <f t="shared" si="41"/>
        <v>0</v>
      </c>
      <c r="N327" s="23">
        <v>324</v>
      </c>
      <c r="O327" s="113"/>
      <c r="P327" s="39">
        <f t="shared" si="42"/>
        <v>0</v>
      </c>
      <c r="Q327" s="23">
        <v>324</v>
      </c>
      <c r="R327" s="113"/>
      <c r="S327" s="20">
        <f t="shared" si="43"/>
        <v>0</v>
      </c>
      <c r="T327" s="23">
        <v>324</v>
      </c>
      <c r="U327" s="113"/>
      <c r="V327" s="22">
        <f t="shared" si="44"/>
        <v>0</v>
      </c>
      <c r="W327" s="23">
        <v>324</v>
      </c>
      <c r="X327" s="113"/>
      <c r="Y327" s="47">
        <f t="shared" si="45"/>
        <v>0</v>
      </c>
      <c r="Z327" s="25"/>
    </row>
    <row r="328" spans="1:26" ht="18.75" customHeight="1" x14ac:dyDescent="0.25">
      <c r="A328" s="85"/>
      <c r="B328" s="23">
        <v>325</v>
      </c>
      <c r="C328" s="113"/>
      <c r="D328" s="17">
        <f t="shared" si="38"/>
        <v>0</v>
      </c>
      <c r="E328" s="23">
        <v>325</v>
      </c>
      <c r="F328" s="113"/>
      <c r="G328" s="18">
        <f t="shared" si="39"/>
        <v>0</v>
      </c>
      <c r="H328" s="23">
        <v>325</v>
      </c>
      <c r="I328" s="113"/>
      <c r="J328" s="21">
        <f t="shared" si="40"/>
        <v>0</v>
      </c>
      <c r="K328" s="23">
        <v>325</v>
      </c>
      <c r="L328" s="113"/>
      <c r="M328" s="19">
        <f t="shared" si="41"/>
        <v>0</v>
      </c>
      <c r="N328" s="23">
        <v>325</v>
      </c>
      <c r="O328" s="113"/>
      <c r="P328" s="39">
        <f t="shared" si="42"/>
        <v>0</v>
      </c>
      <c r="Q328" s="23">
        <v>325</v>
      </c>
      <c r="R328" s="113"/>
      <c r="S328" s="20">
        <f t="shared" si="43"/>
        <v>0</v>
      </c>
      <c r="T328" s="23">
        <v>325</v>
      </c>
      <c r="U328" s="113"/>
      <c r="V328" s="22">
        <f t="shared" si="44"/>
        <v>0</v>
      </c>
      <c r="W328" s="23">
        <v>325</v>
      </c>
      <c r="X328" s="113"/>
      <c r="Y328" s="47">
        <f t="shared" si="45"/>
        <v>0</v>
      </c>
      <c r="Z328" s="25"/>
    </row>
    <row r="329" spans="1:26" ht="18.75" customHeight="1" x14ac:dyDescent="0.25">
      <c r="A329" s="85"/>
      <c r="B329" s="23">
        <v>326</v>
      </c>
      <c r="C329" s="113"/>
      <c r="D329" s="17">
        <f t="shared" si="38"/>
        <v>0</v>
      </c>
      <c r="E329" s="23">
        <v>326</v>
      </c>
      <c r="F329" s="113"/>
      <c r="G329" s="18">
        <f t="shared" si="39"/>
        <v>0</v>
      </c>
      <c r="H329" s="23">
        <v>326</v>
      </c>
      <c r="I329" s="113"/>
      <c r="J329" s="21">
        <f t="shared" si="40"/>
        <v>0</v>
      </c>
      <c r="K329" s="23">
        <v>326</v>
      </c>
      <c r="L329" s="113"/>
      <c r="M329" s="19">
        <f t="shared" si="41"/>
        <v>0</v>
      </c>
      <c r="N329" s="23">
        <v>326</v>
      </c>
      <c r="O329" s="113"/>
      <c r="P329" s="39">
        <f t="shared" si="42"/>
        <v>0</v>
      </c>
      <c r="Q329" s="23">
        <v>326</v>
      </c>
      <c r="R329" s="113"/>
      <c r="S329" s="20">
        <f t="shared" si="43"/>
        <v>0</v>
      </c>
      <c r="T329" s="23">
        <v>326</v>
      </c>
      <c r="U329" s="113"/>
      <c r="V329" s="22">
        <f t="shared" si="44"/>
        <v>0</v>
      </c>
      <c r="W329" s="23">
        <v>326</v>
      </c>
      <c r="X329" s="113"/>
      <c r="Y329" s="47">
        <f t="shared" si="45"/>
        <v>0</v>
      </c>
      <c r="Z329" s="25"/>
    </row>
    <row r="330" spans="1:26" ht="18.75" customHeight="1" x14ac:dyDescent="0.25">
      <c r="A330" s="85"/>
      <c r="B330" s="23">
        <v>327</v>
      </c>
      <c r="C330" s="113"/>
      <c r="D330" s="17">
        <f t="shared" si="38"/>
        <v>0</v>
      </c>
      <c r="E330" s="23">
        <v>327</v>
      </c>
      <c r="F330" s="113"/>
      <c r="G330" s="18">
        <f t="shared" si="39"/>
        <v>0</v>
      </c>
      <c r="H330" s="23">
        <v>327</v>
      </c>
      <c r="I330" s="113"/>
      <c r="J330" s="21">
        <f t="shared" si="40"/>
        <v>0</v>
      </c>
      <c r="K330" s="23">
        <v>327</v>
      </c>
      <c r="L330" s="113"/>
      <c r="M330" s="19">
        <f t="shared" si="41"/>
        <v>0</v>
      </c>
      <c r="N330" s="23">
        <v>327</v>
      </c>
      <c r="O330" s="113"/>
      <c r="P330" s="39">
        <f t="shared" si="42"/>
        <v>0</v>
      </c>
      <c r="Q330" s="23">
        <v>327</v>
      </c>
      <c r="R330" s="113"/>
      <c r="S330" s="20">
        <f t="shared" si="43"/>
        <v>0</v>
      </c>
      <c r="T330" s="23">
        <v>327</v>
      </c>
      <c r="U330" s="113"/>
      <c r="V330" s="22">
        <f t="shared" si="44"/>
        <v>0</v>
      </c>
      <c r="W330" s="23">
        <v>327</v>
      </c>
      <c r="X330" s="113"/>
      <c r="Y330" s="47">
        <f t="shared" si="45"/>
        <v>0</v>
      </c>
      <c r="Z330" s="25"/>
    </row>
    <row r="331" spans="1:26" ht="18.75" customHeight="1" x14ac:dyDescent="0.25">
      <c r="A331" s="85"/>
      <c r="B331" s="23">
        <v>328</v>
      </c>
      <c r="C331" s="113"/>
      <c r="D331" s="17">
        <f t="shared" si="38"/>
        <v>0</v>
      </c>
      <c r="E331" s="23">
        <v>328</v>
      </c>
      <c r="F331" s="113"/>
      <c r="G331" s="18">
        <f t="shared" si="39"/>
        <v>0</v>
      </c>
      <c r="H331" s="23">
        <v>328</v>
      </c>
      <c r="I331" s="113"/>
      <c r="J331" s="21">
        <f t="shared" si="40"/>
        <v>0</v>
      </c>
      <c r="K331" s="23">
        <v>328</v>
      </c>
      <c r="L331" s="113"/>
      <c r="M331" s="19">
        <f t="shared" si="41"/>
        <v>0</v>
      </c>
      <c r="N331" s="23">
        <v>328</v>
      </c>
      <c r="O331" s="113"/>
      <c r="P331" s="39">
        <f t="shared" si="42"/>
        <v>0</v>
      </c>
      <c r="Q331" s="23">
        <v>328</v>
      </c>
      <c r="R331" s="113"/>
      <c r="S331" s="20">
        <f t="shared" si="43"/>
        <v>0</v>
      </c>
      <c r="T331" s="23">
        <v>328</v>
      </c>
      <c r="U331" s="113"/>
      <c r="V331" s="22">
        <f t="shared" si="44"/>
        <v>0</v>
      </c>
      <c r="W331" s="23">
        <v>328</v>
      </c>
      <c r="X331" s="113"/>
      <c r="Y331" s="47">
        <f t="shared" si="45"/>
        <v>0</v>
      </c>
      <c r="Z331" s="25"/>
    </row>
    <row r="332" spans="1:26" ht="18.75" customHeight="1" x14ac:dyDescent="0.25">
      <c r="A332" s="85"/>
      <c r="B332" s="23">
        <v>329</v>
      </c>
      <c r="C332" s="113"/>
      <c r="D332" s="17">
        <f t="shared" si="38"/>
        <v>0</v>
      </c>
      <c r="E332" s="23">
        <v>329</v>
      </c>
      <c r="F332" s="113"/>
      <c r="G332" s="18">
        <f t="shared" si="39"/>
        <v>0</v>
      </c>
      <c r="H332" s="23">
        <v>329</v>
      </c>
      <c r="I332" s="113"/>
      <c r="J332" s="21">
        <f t="shared" si="40"/>
        <v>0</v>
      </c>
      <c r="K332" s="23">
        <v>329</v>
      </c>
      <c r="L332" s="113"/>
      <c r="M332" s="19">
        <f t="shared" si="41"/>
        <v>0</v>
      </c>
      <c r="N332" s="23">
        <v>329</v>
      </c>
      <c r="O332" s="113"/>
      <c r="P332" s="39">
        <f t="shared" si="42"/>
        <v>0</v>
      </c>
      <c r="Q332" s="23">
        <v>329</v>
      </c>
      <c r="R332" s="113"/>
      <c r="S332" s="20">
        <f t="shared" si="43"/>
        <v>0</v>
      </c>
      <c r="T332" s="23">
        <v>329</v>
      </c>
      <c r="U332" s="113"/>
      <c r="V332" s="22">
        <f t="shared" si="44"/>
        <v>0</v>
      </c>
      <c r="W332" s="23">
        <v>329</v>
      </c>
      <c r="X332" s="113"/>
      <c r="Y332" s="47">
        <f t="shared" si="45"/>
        <v>0</v>
      </c>
      <c r="Z332" s="25"/>
    </row>
    <row r="333" spans="1:26" ht="18.75" customHeight="1" x14ac:dyDescent="0.25">
      <c r="A333" s="85"/>
      <c r="B333" s="23">
        <v>330</v>
      </c>
      <c r="C333" s="113"/>
      <c r="D333" s="17">
        <f t="shared" si="38"/>
        <v>0</v>
      </c>
      <c r="E333" s="23">
        <v>330</v>
      </c>
      <c r="F333" s="113"/>
      <c r="G333" s="18">
        <f t="shared" si="39"/>
        <v>0</v>
      </c>
      <c r="H333" s="23">
        <v>330</v>
      </c>
      <c r="I333" s="113"/>
      <c r="J333" s="21">
        <f t="shared" si="40"/>
        <v>0</v>
      </c>
      <c r="K333" s="23">
        <v>330</v>
      </c>
      <c r="L333" s="113"/>
      <c r="M333" s="19">
        <f t="shared" si="41"/>
        <v>0</v>
      </c>
      <c r="N333" s="23">
        <v>330</v>
      </c>
      <c r="O333" s="113"/>
      <c r="P333" s="39">
        <f t="shared" si="42"/>
        <v>0</v>
      </c>
      <c r="Q333" s="23">
        <v>330</v>
      </c>
      <c r="R333" s="113"/>
      <c r="S333" s="20">
        <f t="shared" si="43"/>
        <v>0</v>
      </c>
      <c r="T333" s="23">
        <v>330</v>
      </c>
      <c r="U333" s="113"/>
      <c r="V333" s="22">
        <f t="shared" si="44"/>
        <v>0</v>
      </c>
      <c r="W333" s="23">
        <v>330</v>
      </c>
      <c r="X333" s="113"/>
      <c r="Y333" s="47">
        <f t="shared" si="45"/>
        <v>0</v>
      </c>
      <c r="Z333" s="25"/>
    </row>
    <row r="334" spans="1:26" ht="18.75" customHeight="1" x14ac:dyDescent="0.25">
      <c r="A334" s="85"/>
      <c r="B334" s="23">
        <v>331</v>
      </c>
      <c r="C334" s="113"/>
      <c r="D334" s="17">
        <f t="shared" si="38"/>
        <v>0</v>
      </c>
      <c r="E334" s="23">
        <v>331</v>
      </c>
      <c r="F334" s="113"/>
      <c r="G334" s="18">
        <f t="shared" si="39"/>
        <v>0</v>
      </c>
      <c r="H334" s="23">
        <v>331</v>
      </c>
      <c r="I334" s="113"/>
      <c r="J334" s="21">
        <f t="shared" si="40"/>
        <v>0</v>
      </c>
      <c r="K334" s="23">
        <v>331</v>
      </c>
      <c r="L334" s="113"/>
      <c r="M334" s="19">
        <f t="shared" si="41"/>
        <v>0</v>
      </c>
      <c r="N334" s="23">
        <v>331</v>
      </c>
      <c r="O334" s="113"/>
      <c r="P334" s="39">
        <f t="shared" si="42"/>
        <v>0</v>
      </c>
      <c r="Q334" s="23">
        <v>331</v>
      </c>
      <c r="R334" s="113"/>
      <c r="S334" s="20">
        <f t="shared" si="43"/>
        <v>0</v>
      </c>
      <c r="T334" s="23">
        <v>331</v>
      </c>
      <c r="U334" s="113"/>
      <c r="V334" s="22">
        <f t="shared" si="44"/>
        <v>0</v>
      </c>
      <c r="W334" s="23">
        <v>331</v>
      </c>
      <c r="X334" s="113"/>
      <c r="Y334" s="47">
        <f t="shared" si="45"/>
        <v>0</v>
      </c>
      <c r="Z334" s="25"/>
    </row>
    <row r="335" spans="1:26" ht="18.75" customHeight="1" x14ac:dyDescent="0.25">
      <c r="A335" s="85"/>
      <c r="B335" s="23">
        <v>332</v>
      </c>
      <c r="C335" s="113"/>
      <c r="D335" s="17">
        <f t="shared" si="38"/>
        <v>0</v>
      </c>
      <c r="E335" s="23">
        <v>332</v>
      </c>
      <c r="F335" s="113"/>
      <c r="G335" s="18">
        <f t="shared" si="39"/>
        <v>0</v>
      </c>
      <c r="H335" s="23">
        <v>332</v>
      </c>
      <c r="I335" s="113"/>
      <c r="J335" s="21">
        <f t="shared" si="40"/>
        <v>0</v>
      </c>
      <c r="K335" s="23">
        <v>332</v>
      </c>
      <c r="L335" s="113"/>
      <c r="M335" s="19">
        <f t="shared" si="41"/>
        <v>0</v>
      </c>
      <c r="N335" s="23">
        <v>332</v>
      </c>
      <c r="O335" s="113"/>
      <c r="P335" s="39">
        <f t="shared" si="42"/>
        <v>0</v>
      </c>
      <c r="Q335" s="23">
        <v>332</v>
      </c>
      <c r="R335" s="113"/>
      <c r="S335" s="20">
        <f t="shared" si="43"/>
        <v>0</v>
      </c>
      <c r="T335" s="23">
        <v>332</v>
      </c>
      <c r="U335" s="113"/>
      <c r="V335" s="22">
        <f t="shared" si="44"/>
        <v>0</v>
      </c>
      <c r="W335" s="23">
        <v>332</v>
      </c>
      <c r="X335" s="113"/>
      <c r="Y335" s="47">
        <f t="shared" si="45"/>
        <v>0</v>
      </c>
      <c r="Z335" s="25"/>
    </row>
    <row r="336" spans="1:26" ht="18.75" customHeight="1" x14ac:dyDescent="0.25">
      <c r="A336" s="85"/>
      <c r="B336" s="23">
        <v>333</v>
      </c>
      <c r="C336" s="113"/>
      <c r="D336" s="17">
        <f t="shared" si="38"/>
        <v>0</v>
      </c>
      <c r="E336" s="23">
        <v>333</v>
      </c>
      <c r="F336" s="113"/>
      <c r="G336" s="18">
        <f t="shared" si="39"/>
        <v>0</v>
      </c>
      <c r="H336" s="23">
        <v>333</v>
      </c>
      <c r="I336" s="113"/>
      <c r="J336" s="21">
        <f t="shared" si="40"/>
        <v>0</v>
      </c>
      <c r="K336" s="23">
        <v>333</v>
      </c>
      <c r="L336" s="113"/>
      <c r="M336" s="19">
        <f t="shared" si="41"/>
        <v>0</v>
      </c>
      <c r="N336" s="23">
        <v>333</v>
      </c>
      <c r="O336" s="113"/>
      <c r="P336" s="39">
        <f t="shared" si="42"/>
        <v>0</v>
      </c>
      <c r="Q336" s="23">
        <v>333</v>
      </c>
      <c r="R336" s="113"/>
      <c r="S336" s="20">
        <f t="shared" si="43"/>
        <v>0</v>
      </c>
      <c r="T336" s="23">
        <v>333</v>
      </c>
      <c r="U336" s="113"/>
      <c r="V336" s="22">
        <f t="shared" si="44"/>
        <v>0</v>
      </c>
      <c r="W336" s="23">
        <v>333</v>
      </c>
      <c r="X336" s="113"/>
      <c r="Y336" s="47">
        <f t="shared" si="45"/>
        <v>0</v>
      </c>
      <c r="Z336" s="25"/>
    </row>
    <row r="337" spans="1:26" ht="18.75" customHeight="1" x14ac:dyDescent="0.25">
      <c r="A337" s="85"/>
      <c r="B337" s="23">
        <v>334</v>
      </c>
      <c r="C337" s="113"/>
      <c r="D337" s="17">
        <f t="shared" si="38"/>
        <v>0</v>
      </c>
      <c r="E337" s="23">
        <v>334</v>
      </c>
      <c r="F337" s="113"/>
      <c r="G337" s="18">
        <f t="shared" si="39"/>
        <v>0</v>
      </c>
      <c r="H337" s="23">
        <v>334</v>
      </c>
      <c r="I337" s="113"/>
      <c r="J337" s="21">
        <f t="shared" si="40"/>
        <v>0</v>
      </c>
      <c r="K337" s="23">
        <v>334</v>
      </c>
      <c r="L337" s="113"/>
      <c r="M337" s="19">
        <f t="shared" si="41"/>
        <v>0</v>
      </c>
      <c r="N337" s="23">
        <v>334</v>
      </c>
      <c r="O337" s="113"/>
      <c r="P337" s="39">
        <f t="shared" si="42"/>
        <v>0</v>
      </c>
      <c r="Q337" s="23">
        <v>334</v>
      </c>
      <c r="R337" s="113"/>
      <c r="S337" s="20">
        <f t="shared" si="43"/>
        <v>0</v>
      </c>
      <c r="T337" s="23">
        <v>334</v>
      </c>
      <c r="U337" s="113"/>
      <c r="V337" s="22">
        <f t="shared" si="44"/>
        <v>0</v>
      </c>
      <c r="W337" s="23">
        <v>334</v>
      </c>
      <c r="X337" s="113"/>
      <c r="Y337" s="47">
        <f t="shared" si="45"/>
        <v>0</v>
      </c>
      <c r="Z337" s="25"/>
    </row>
    <row r="338" spans="1:26" ht="18.75" customHeight="1" x14ac:dyDescent="0.25">
      <c r="A338" s="85"/>
      <c r="B338" s="23">
        <v>335</v>
      </c>
      <c r="C338" s="113"/>
      <c r="D338" s="17">
        <f t="shared" si="38"/>
        <v>0</v>
      </c>
      <c r="E338" s="23">
        <v>335</v>
      </c>
      <c r="F338" s="113"/>
      <c r="G338" s="18">
        <f t="shared" si="39"/>
        <v>0</v>
      </c>
      <c r="H338" s="23">
        <v>335</v>
      </c>
      <c r="I338" s="113"/>
      <c r="J338" s="21">
        <f t="shared" si="40"/>
        <v>0</v>
      </c>
      <c r="K338" s="23">
        <v>335</v>
      </c>
      <c r="L338" s="113"/>
      <c r="M338" s="19">
        <f t="shared" si="41"/>
        <v>0</v>
      </c>
      <c r="N338" s="23">
        <v>335</v>
      </c>
      <c r="O338" s="113"/>
      <c r="P338" s="39">
        <f t="shared" si="42"/>
        <v>0</v>
      </c>
      <c r="Q338" s="23">
        <v>335</v>
      </c>
      <c r="R338" s="113"/>
      <c r="S338" s="20">
        <f t="shared" si="43"/>
        <v>0</v>
      </c>
      <c r="T338" s="23">
        <v>335</v>
      </c>
      <c r="U338" s="113"/>
      <c r="V338" s="22">
        <f t="shared" si="44"/>
        <v>0</v>
      </c>
      <c r="W338" s="23">
        <v>335</v>
      </c>
      <c r="X338" s="113"/>
      <c r="Y338" s="47">
        <f t="shared" si="45"/>
        <v>0</v>
      </c>
      <c r="Z338" s="25"/>
    </row>
    <row r="339" spans="1:26" ht="18.75" customHeight="1" x14ac:dyDescent="0.25">
      <c r="A339" s="85"/>
      <c r="B339" s="23">
        <v>336</v>
      </c>
      <c r="C339" s="113"/>
      <c r="D339" s="17">
        <f t="shared" si="38"/>
        <v>0</v>
      </c>
      <c r="E339" s="23">
        <v>336</v>
      </c>
      <c r="F339" s="113"/>
      <c r="G339" s="18">
        <f t="shared" si="39"/>
        <v>0</v>
      </c>
      <c r="H339" s="23">
        <v>336</v>
      </c>
      <c r="I339" s="113"/>
      <c r="J339" s="21">
        <f t="shared" si="40"/>
        <v>0</v>
      </c>
      <c r="K339" s="23">
        <v>336</v>
      </c>
      <c r="L339" s="113"/>
      <c r="M339" s="19">
        <f t="shared" si="41"/>
        <v>0</v>
      </c>
      <c r="N339" s="23">
        <v>336</v>
      </c>
      <c r="O339" s="113"/>
      <c r="P339" s="39">
        <f t="shared" si="42"/>
        <v>0</v>
      </c>
      <c r="Q339" s="23">
        <v>336</v>
      </c>
      <c r="R339" s="113"/>
      <c r="S339" s="20">
        <f t="shared" si="43"/>
        <v>0</v>
      </c>
      <c r="T339" s="23">
        <v>336</v>
      </c>
      <c r="U339" s="113"/>
      <c r="V339" s="22">
        <f t="shared" si="44"/>
        <v>0</v>
      </c>
      <c r="W339" s="23">
        <v>336</v>
      </c>
      <c r="X339" s="113"/>
      <c r="Y339" s="47">
        <f t="shared" si="45"/>
        <v>0</v>
      </c>
      <c r="Z339" s="25"/>
    </row>
    <row r="340" spans="1:26" ht="18.75" customHeight="1" x14ac:dyDescent="0.25">
      <c r="A340" s="85"/>
      <c r="B340" s="23">
        <v>337</v>
      </c>
      <c r="C340" s="113"/>
      <c r="D340" s="17">
        <f t="shared" si="38"/>
        <v>0</v>
      </c>
      <c r="E340" s="23">
        <v>337</v>
      </c>
      <c r="F340" s="113"/>
      <c r="G340" s="18">
        <f t="shared" si="39"/>
        <v>0</v>
      </c>
      <c r="H340" s="23">
        <v>337</v>
      </c>
      <c r="I340" s="113"/>
      <c r="J340" s="21">
        <f t="shared" si="40"/>
        <v>0</v>
      </c>
      <c r="K340" s="23">
        <v>337</v>
      </c>
      <c r="L340" s="113"/>
      <c r="M340" s="19">
        <f t="shared" si="41"/>
        <v>0</v>
      </c>
      <c r="N340" s="23">
        <v>337</v>
      </c>
      <c r="O340" s="113"/>
      <c r="P340" s="39">
        <f t="shared" si="42"/>
        <v>0</v>
      </c>
      <c r="Q340" s="23">
        <v>337</v>
      </c>
      <c r="R340" s="113"/>
      <c r="S340" s="20">
        <f t="shared" si="43"/>
        <v>0</v>
      </c>
      <c r="T340" s="23">
        <v>337</v>
      </c>
      <c r="U340" s="113"/>
      <c r="V340" s="22">
        <f t="shared" si="44"/>
        <v>0</v>
      </c>
      <c r="W340" s="23">
        <v>337</v>
      </c>
      <c r="X340" s="113"/>
      <c r="Y340" s="47">
        <f t="shared" si="45"/>
        <v>0</v>
      </c>
      <c r="Z340" s="25"/>
    </row>
    <row r="341" spans="1:26" ht="18.75" customHeight="1" x14ac:dyDescent="0.25">
      <c r="A341" s="85"/>
      <c r="B341" s="23">
        <v>338</v>
      </c>
      <c r="C341" s="113"/>
      <c r="D341" s="17">
        <f t="shared" si="38"/>
        <v>0</v>
      </c>
      <c r="E341" s="23">
        <v>338</v>
      </c>
      <c r="F341" s="113"/>
      <c r="G341" s="18">
        <f t="shared" si="39"/>
        <v>0</v>
      </c>
      <c r="H341" s="23">
        <v>338</v>
      </c>
      <c r="I341" s="113"/>
      <c r="J341" s="21">
        <f t="shared" si="40"/>
        <v>0</v>
      </c>
      <c r="K341" s="23">
        <v>338</v>
      </c>
      <c r="L341" s="113"/>
      <c r="M341" s="19">
        <f t="shared" si="41"/>
        <v>0</v>
      </c>
      <c r="N341" s="23">
        <v>338</v>
      </c>
      <c r="O341" s="113"/>
      <c r="P341" s="39">
        <f t="shared" si="42"/>
        <v>0</v>
      </c>
      <c r="Q341" s="23">
        <v>338</v>
      </c>
      <c r="R341" s="113"/>
      <c r="S341" s="20">
        <f t="shared" si="43"/>
        <v>0</v>
      </c>
      <c r="T341" s="23">
        <v>338</v>
      </c>
      <c r="U341" s="113"/>
      <c r="V341" s="22">
        <f t="shared" si="44"/>
        <v>0</v>
      </c>
      <c r="W341" s="23">
        <v>338</v>
      </c>
      <c r="X341" s="113"/>
      <c r="Y341" s="47">
        <f t="shared" si="45"/>
        <v>0</v>
      </c>
      <c r="Z341" s="25"/>
    </row>
    <row r="342" spans="1:26" ht="18.75" customHeight="1" x14ac:dyDescent="0.25">
      <c r="A342" s="85"/>
      <c r="B342" s="23">
        <v>339</v>
      </c>
      <c r="C342" s="113"/>
      <c r="D342" s="17">
        <f t="shared" si="38"/>
        <v>0</v>
      </c>
      <c r="E342" s="23">
        <v>339</v>
      </c>
      <c r="F342" s="113"/>
      <c r="G342" s="18">
        <f t="shared" si="39"/>
        <v>0</v>
      </c>
      <c r="H342" s="23">
        <v>339</v>
      </c>
      <c r="I342" s="113"/>
      <c r="J342" s="21">
        <f t="shared" si="40"/>
        <v>0</v>
      </c>
      <c r="K342" s="23">
        <v>339</v>
      </c>
      <c r="L342" s="113"/>
      <c r="M342" s="19">
        <f t="shared" si="41"/>
        <v>0</v>
      </c>
      <c r="N342" s="23">
        <v>339</v>
      </c>
      <c r="O342" s="113"/>
      <c r="P342" s="39">
        <f t="shared" si="42"/>
        <v>0</v>
      </c>
      <c r="Q342" s="23">
        <v>339</v>
      </c>
      <c r="R342" s="113"/>
      <c r="S342" s="20">
        <f t="shared" si="43"/>
        <v>0</v>
      </c>
      <c r="T342" s="23">
        <v>339</v>
      </c>
      <c r="U342" s="113"/>
      <c r="V342" s="22">
        <f t="shared" si="44"/>
        <v>0</v>
      </c>
      <c r="W342" s="23">
        <v>339</v>
      </c>
      <c r="X342" s="113"/>
      <c r="Y342" s="47">
        <f t="shared" si="45"/>
        <v>0</v>
      </c>
      <c r="Z342" s="25"/>
    </row>
    <row r="343" spans="1:26" ht="18.75" customHeight="1" x14ac:dyDescent="0.25">
      <c r="A343" s="85"/>
      <c r="B343" s="23">
        <v>340</v>
      </c>
      <c r="C343" s="113"/>
      <c r="D343" s="17">
        <f t="shared" si="38"/>
        <v>0</v>
      </c>
      <c r="E343" s="23">
        <v>340</v>
      </c>
      <c r="F343" s="113"/>
      <c r="G343" s="18">
        <f t="shared" si="39"/>
        <v>0</v>
      </c>
      <c r="H343" s="23">
        <v>340</v>
      </c>
      <c r="I343" s="113"/>
      <c r="J343" s="21">
        <f t="shared" si="40"/>
        <v>0</v>
      </c>
      <c r="K343" s="23">
        <v>340</v>
      </c>
      <c r="L343" s="113"/>
      <c r="M343" s="19">
        <f t="shared" si="41"/>
        <v>0</v>
      </c>
      <c r="N343" s="23">
        <v>340</v>
      </c>
      <c r="O343" s="113"/>
      <c r="P343" s="39">
        <f t="shared" si="42"/>
        <v>0</v>
      </c>
      <c r="Q343" s="23">
        <v>340</v>
      </c>
      <c r="R343" s="113"/>
      <c r="S343" s="20">
        <f t="shared" si="43"/>
        <v>0</v>
      </c>
      <c r="T343" s="23">
        <v>340</v>
      </c>
      <c r="U343" s="113"/>
      <c r="V343" s="22">
        <f t="shared" si="44"/>
        <v>0</v>
      </c>
      <c r="W343" s="23">
        <v>340</v>
      </c>
      <c r="X343" s="113"/>
      <c r="Y343" s="47">
        <f t="shared" si="45"/>
        <v>0</v>
      </c>
      <c r="Z343" s="25"/>
    </row>
    <row r="344" spans="1:26" ht="18.75" customHeight="1" x14ac:dyDescent="0.25">
      <c r="A344" s="85"/>
      <c r="B344" s="23">
        <v>341</v>
      </c>
      <c r="C344" s="113"/>
      <c r="D344" s="17">
        <f t="shared" si="38"/>
        <v>0</v>
      </c>
      <c r="E344" s="23">
        <v>341</v>
      </c>
      <c r="F344" s="113"/>
      <c r="G344" s="18">
        <f t="shared" si="39"/>
        <v>0</v>
      </c>
      <c r="H344" s="23">
        <v>341</v>
      </c>
      <c r="I344" s="113"/>
      <c r="J344" s="21">
        <f t="shared" si="40"/>
        <v>0</v>
      </c>
      <c r="K344" s="23">
        <v>341</v>
      </c>
      <c r="L344" s="113"/>
      <c r="M344" s="19">
        <f t="shared" si="41"/>
        <v>0</v>
      </c>
      <c r="N344" s="23">
        <v>341</v>
      </c>
      <c r="O344" s="113"/>
      <c r="P344" s="39">
        <f t="shared" si="42"/>
        <v>0</v>
      </c>
      <c r="Q344" s="23">
        <v>341</v>
      </c>
      <c r="R344" s="113"/>
      <c r="S344" s="20">
        <f t="shared" si="43"/>
        <v>0</v>
      </c>
      <c r="T344" s="23">
        <v>341</v>
      </c>
      <c r="U344" s="113"/>
      <c r="V344" s="22">
        <f t="shared" si="44"/>
        <v>0</v>
      </c>
      <c r="W344" s="23">
        <v>341</v>
      </c>
      <c r="X344" s="113"/>
      <c r="Y344" s="47">
        <f t="shared" si="45"/>
        <v>0</v>
      </c>
      <c r="Z344" s="25"/>
    </row>
    <row r="345" spans="1:26" ht="18.75" customHeight="1" x14ac:dyDescent="0.25">
      <c r="A345" s="85"/>
      <c r="B345" s="23">
        <v>342</v>
      </c>
      <c r="C345" s="113"/>
      <c r="D345" s="17">
        <f t="shared" si="38"/>
        <v>0</v>
      </c>
      <c r="E345" s="23">
        <v>342</v>
      </c>
      <c r="F345" s="113"/>
      <c r="G345" s="18">
        <f t="shared" si="39"/>
        <v>0</v>
      </c>
      <c r="H345" s="23">
        <v>342</v>
      </c>
      <c r="I345" s="113"/>
      <c r="J345" s="21">
        <f t="shared" si="40"/>
        <v>0</v>
      </c>
      <c r="K345" s="23">
        <v>342</v>
      </c>
      <c r="L345" s="113"/>
      <c r="M345" s="19">
        <f t="shared" si="41"/>
        <v>0</v>
      </c>
      <c r="N345" s="23">
        <v>342</v>
      </c>
      <c r="O345" s="113"/>
      <c r="P345" s="39">
        <f t="shared" si="42"/>
        <v>0</v>
      </c>
      <c r="Q345" s="23">
        <v>342</v>
      </c>
      <c r="R345" s="113"/>
      <c r="S345" s="20">
        <f t="shared" si="43"/>
        <v>0</v>
      </c>
      <c r="T345" s="23">
        <v>342</v>
      </c>
      <c r="U345" s="113"/>
      <c r="V345" s="22">
        <f t="shared" si="44"/>
        <v>0</v>
      </c>
      <c r="W345" s="23">
        <v>342</v>
      </c>
      <c r="X345" s="113"/>
      <c r="Y345" s="47">
        <f t="shared" si="45"/>
        <v>0</v>
      </c>
      <c r="Z345" s="25"/>
    </row>
    <row r="346" spans="1:26" ht="18.75" customHeight="1" x14ac:dyDescent="0.25">
      <c r="A346" s="85"/>
      <c r="B346" s="23">
        <v>343</v>
      </c>
      <c r="C346" s="113"/>
      <c r="D346" s="17">
        <f t="shared" si="38"/>
        <v>0</v>
      </c>
      <c r="E346" s="23">
        <v>343</v>
      </c>
      <c r="F346" s="113"/>
      <c r="G346" s="18">
        <f t="shared" si="39"/>
        <v>0</v>
      </c>
      <c r="H346" s="23">
        <v>343</v>
      </c>
      <c r="I346" s="113"/>
      <c r="J346" s="21">
        <f t="shared" si="40"/>
        <v>0</v>
      </c>
      <c r="K346" s="23">
        <v>343</v>
      </c>
      <c r="L346" s="113"/>
      <c r="M346" s="19">
        <f t="shared" si="41"/>
        <v>0</v>
      </c>
      <c r="N346" s="23">
        <v>343</v>
      </c>
      <c r="O346" s="113"/>
      <c r="P346" s="39">
        <f t="shared" si="42"/>
        <v>0</v>
      </c>
      <c r="Q346" s="23">
        <v>343</v>
      </c>
      <c r="R346" s="113"/>
      <c r="S346" s="20">
        <f t="shared" si="43"/>
        <v>0</v>
      </c>
      <c r="T346" s="23">
        <v>343</v>
      </c>
      <c r="U346" s="113"/>
      <c r="V346" s="22">
        <f t="shared" si="44"/>
        <v>0</v>
      </c>
      <c r="W346" s="23">
        <v>343</v>
      </c>
      <c r="X346" s="113"/>
      <c r="Y346" s="47">
        <f t="shared" si="45"/>
        <v>0</v>
      </c>
      <c r="Z346" s="25"/>
    </row>
    <row r="347" spans="1:26" ht="18.75" customHeight="1" x14ac:dyDescent="0.25">
      <c r="A347" s="85"/>
      <c r="B347" s="23">
        <v>344</v>
      </c>
      <c r="C347" s="113"/>
      <c r="D347" s="17">
        <f t="shared" si="38"/>
        <v>0</v>
      </c>
      <c r="E347" s="23">
        <v>344</v>
      </c>
      <c r="F347" s="113"/>
      <c r="G347" s="18">
        <f t="shared" si="39"/>
        <v>0</v>
      </c>
      <c r="H347" s="23">
        <v>344</v>
      </c>
      <c r="I347" s="113"/>
      <c r="J347" s="21">
        <f t="shared" si="40"/>
        <v>0</v>
      </c>
      <c r="K347" s="23">
        <v>344</v>
      </c>
      <c r="L347" s="113"/>
      <c r="M347" s="19">
        <f t="shared" si="41"/>
        <v>0</v>
      </c>
      <c r="N347" s="23">
        <v>344</v>
      </c>
      <c r="O347" s="113"/>
      <c r="P347" s="39">
        <f t="shared" si="42"/>
        <v>0</v>
      </c>
      <c r="Q347" s="23">
        <v>344</v>
      </c>
      <c r="R347" s="113"/>
      <c r="S347" s="20">
        <f t="shared" si="43"/>
        <v>0</v>
      </c>
      <c r="T347" s="23">
        <v>344</v>
      </c>
      <c r="U347" s="113"/>
      <c r="V347" s="22">
        <f t="shared" si="44"/>
        <v>0</v>
      </c>
      <c r="W347" s="23">
        <v>344</v>
      </c>
      <c r="X347" s="113"/>
      <c r="Y347" s="47">
        <f t="shared" si="45"/>
        <v>0</v>
      </c>
      <c r="Z347" s="25"/>
    </row>
    <row r="348" spans="1:26" ht="18.75" customHeight="1" x14ac:dyDescent="0.25">
      <c r="A348" s="85"/>
      <c r="B348" s="23">
        <v>345</v>
      </c>
      <c r="C348" s="113"/>
      <c r="D348" s="17">
        <f t="shared" si="38"/>
        <v>0</v>
      </c>
      <c r="E348" s="23">
        <v>345</v>
      </c>
      <c r="F348" s="113"/>
      <c r="G348" s="18">
        <f t="shared" si="39"/>
        <v>0</v>
      </c>
      <c r="H348" s="23">
        <v>345</v>
      </c>
      <c r="I348" s="113"/>
      <c r="J348" s="21">
        <f t="shared" si="40"/>
        <v>0</v>
      </c>
      <c r="K348" s="23">
        <v>345</v>
      </c>
      <c r="L348" s="113"/>
      <c r="M348" s="19">
        <f t="shared" si="41"/>
        <v>0</v>
      </c>
      <c r="N348" s="23">
        <v>345</v>
      </c>
      <c r="O348" s="113"/>
      <c r="P348" s="39">
        <f t="shared" si="42"/>
        <v>0</v>
      </c>
      <c r="Q348" s="23">
        <v>345</v>
      </c>
      <c r="R348" s="113"/>
      <c r="S348" s="20">
        <f t="shared" si="43"/>
        <v>0</v>
      </c>
      <c r="T348" s="23">
        <v>345</v>
      </c>
      <c r="U348" s="113"/>
      <c r="V348" s="22">
        <f t="shared" si="44"/>
        <v>0</v>
      </c>
      <c r="W348" s="23">
        <v>345</v>
      </c>
      <c r="X348" s="113"/>
      <c r="Y348" s="47">
        <f t="shared" si="45"/>
        <v>0</v>
      </c>
      <c r="Z348" s="25"/>
    </row>
    <row r="349" spans="1:26" ht="18.75" customHeight="1" x14ac:dyDescent="0.25">
      <c r="A349" s="85"/>
      <c r="B349" s="23">
        <v>346</v>
      </c>
      <c r="C349" s="113"/>
      <c r="D349" s="17">
        <f t="shared" si="38"/>
        <v>0</v>
      </c>
      <c r="E349" s="23">
        <v>346</v>
      </c>
      <c r="F349" s="113"/>
      <c r="G349" s="18">
        <f t="shared" si="39"/>
        <v>0</v>
      </c>
      <c r="H349" s="23">
        <v>346</v>
      </c>
      <c r="I349" s="113"/>
      <c r="J349" s="21">
        <f t="shared" si="40"/>
        <v>0</v>
      </c>
      <c r="K349" s="23">
        <v>346</v>
      </c>
      <c r="L349" s="113"/>
      <c r="M349" s="19">
        <f t="shared" si="41"/>
        <v>0</v>
      </c>
      <c r="N349" s="23">
        <v>346</v>
      </c>
      <c r="O349" s="113"/>
      <c r="P349" s="39">
        <f t="shared" si="42"/>
        <v>0</v>
      </c>
      <c r="Q349" s="23">
        <v>346</v>
      </c>
      <c r="R349" s="113"/>
      <c r="S349" s="20">
        <f t="shared" si="43"/>
        <v>0</v>
      </c>
      <c r="T349" s="23">
        <v>346</v>
      </c>
      <c r="U349" s="113"/>
      <c r="V349" s="22">
        <f t="shared" si="44"/>
        <v>0</v>
      </c>
      <c r="W349" s="23">
        <v>346</v>
      </c>
      <c r="X349" s="113"/>
      <c r="Y349" s="47">
        <f t="shared" si="45"/>
        <v>0</v>
      </c>
      <c r="Z349" s="25"/>
    </row>
    <row r="350" spans="1:26" ht="18.75" customHeight="1" x14ac:dyDescent="0.25">
      <c r="A350" s="85"/>
      <c r="B350" s="23">
        <v>347</v>
      </c>
      <c r="C350" s="113"/>
      <c r="D350" s="17">
        <f t="shared" si="38"/>
        <v>0</v>
      </c>
      <c r="E350" s="23">
        <v>347</v>
      </c>
      <c r="F350" s="113"/>
      <c r="G350" s="18">
        <f t="shared" si="39"/>
        <v>0</v>
      </c>
      <c r="H350" s="23">
        <v>347</v>
      </c>
      <c r="I350" s="113"/>
      <c r="J350" s="21">
        <f t="shared" si="40"/>
        <v>0</v>
      </c>
      <c r="K350" s="23">
        <v>347</v>
      </c>
      <c r="L350" s="113"/>
      <c r="M350" s="19">
        <f t="shared" si="41"/>
        <v>0</v>
      </c>
      <c r="N350" s="23">
        <v>347</v>
      </c>
      <c r="O350" s="113"/>
      <c r="P350" s="39">
        <f t="shared" si="42"/>
        <v>0</v>
      </c>
      <c r="Q350" s="23">
        <v>347</v>
      </c>
      <c r="R350" s="113"/>
      <c r="S350" s="20">
        <f t="shared" si="43"/>
        <v>0</v>
      </c>
      <c r="T350" s="23">
        <v>347</v>
      </c>
      <c r="U350" s="113"/>
      <c r="V350" s="22">
        <f t="shared" si="44"/>
        <v>0</v>
      </c>
      <c r="W350" s="23">
        <v>347</v>
      </c>
      <c r="X350" s="113"/>
      <c r="Y350" s="47">
        <f t="shared" si="45"/>
        <v>0</v>
      </c>
      <c r="Z350" s="25"/>
    </row>
    <row r="351" spans="1:26" ht="18.75" customHeight="1" x14ac:dyDescent="0.25">
      <c r="A351" s="85"/>
      <c r="B351" s="23">
        <v>348</v>
      </c>
      <c r="C351" s="113"/>
      <c r="D351" s="17">
        <f t="shared" si="38"/>
        <v>0</v>
      </c>
      <c r="E351" s="23">
        <v>348</v>
      </c>
      <c r="F351" s="113"/>
      <c r="G351" s="18">
        <f t="shared" si="39"/>
        <v>0</v>
      </c>
      <c r="H351" s="23">
        <v>348</v>
      </c>
      <c r="I351" s="113"/>
      <c r="J351" s="21">
        <f t="shared" si="40"/>
        <v>0</v>
      </c>
      <c r="K351" s="23">
        <v>348</v>
      </c>
      <c r="L351" s="113"/>
      <c r="M351" s="19">
        <f t="shared" si="41"/>
        <v>0</v>
      </c>
      <c r="N351" s="23">
        <v>348</v>
      </c>
      <c r="O351" s="113"/>
      <c r="P351" s="39">
        <f t="shared" si="42"/>
        <v>0</v>
      </c>
      <c r="Q351" s="23">
        <v>348</v>
      </c>
      <c r="R351" s="113"/>
      <c r="S351" s="20">
        <f t="shared" si="43"/>
        <v>0</v>
      </c>
      <c r="T351" s="23">
        <v>348</v>
      </c>
      <c r="U351" s="113"/>
      <c r="V351" s="22">
        <f t="shared" si="44"/>
        <v>0</v>
      </c>
      <c r="W351" s="23">
        <v>348</v>
      </c>
      <c r="X351" s="113"/>
      <c r="Y351" s="47">
        <f t="shared" si="45"/>
        <v>0</v>
      </c>
      <c r="Z351" s="25"/>
    </row>
    <row r="352" spans="1:26" ht="18.75" customHeight="1" x14ac:dyDescent="0.25">
      <c r="A352" s="85"/>
      <c r="B352" s="23">
        <v>349</v>
      </c>
      <c r="C352" s="113"/>
      <c r="D352" s="17">
        <f t="shared" si="38"/>
        <v>0</v>
      </c>
      <c r="E352" s="23">
        <v>349</v>
      </c>
      <c r="F352" s="113"/>
      <c r="G352" s="18">
        <f t="shared" si="39"/>
        <v>0</v>
      </c>
      <c r="H352" s="23">
        <v>349</v>
      </c>
      <c r="I352" s="113"/>
      <c r="J352" s="21">
        <f t="shared" si="40"/>
        <v>0</v>
      </c>
      <c r="K352" s="23">
        <v>349</v>
      </c>
      <c r="L352" s="113"/>
      <c r="M352" s="19">
        <f t="shared" si="41"/>
        <v>0</v>
      </c>
      <c r="N352" s="23">
        <v>349</v>
      </c>
      <c r="O352" s="113"/>
      <c r="P352" s="39">
        <f t="shared" si="42"/>
        <v>0</v>
      </c>
      <c r="Q352" s="23">
        <v>349</v>
      </c>
      <c r="R352" s="113"/>
      <c r="S352" s="20">
        <f t="shared" si="43"/>
        <v>0</v>
      </c>
      <c r="T352" s="23">
        <v>349</v>
      </c>
      <c r="U352" s="113"/>
      <c r="V352" s="22">
        <f t="shared" si="44"/>
        <v>0</v>
      </c>
      <c r="W352" s="23">
        <v>349</v>
      </c>
      <c r="X352" s="113"/>
      <c r="Y352" s="47">
        <f t="shared" si="45"/>
        <v>0</v>
      </c>
      <c r="Z352" s="25"/>
    </row>
    <row r="353" spans="1:26" ht="18.75" customHeight="1" x14ac:dyDescent="0.25">
      <c r="A353" s="85"/>
      <c r="B353" s="23">
        <v>350</v>
      </c>
      <c r="C353" s="113"/>
      <c r="D353" s="17">
        <f t="shared" si="38"/>
        <v>0</v>
      </c>
      <c r="E353" s="23">
        <v>350</v>
      </c>
      <c r="F353" s="113"/>
      <c r="G353" s="18">
        <f t="shared" si="39"/>
        <v>0</v>
      </c>
      <c r="H353" s="23">
        <v>350</v>
      </c>
      <c r="I353" s="113"/>
      <c r="J353" s="21">
        <f t="shared" si="40"/>
        <v>0</v>
      </c>
      <c r="K353" s="23">
        <v>350</v>
      </c>
      <c r="L353" s="113"/>
      <c r="M353" s="19">
        <f t="shared" si="41"/>
        <v>0</v>
      </c>
      <c r="N353" s="23">
        <v>350</v>
      </c>
      <c r="O353" s="113"/>
      <c r="P353" s="39">
        <f t="shared" si="42"/>
        <v>0</v>
      </c>
      <c r="Q353" s="23">
        <v>350</v>
      </c>
      <c r="R353" s="113"/>
      <c r="S353" s="20">
        <f t="shared" si="43"/>
        <v>0</v>
      </c>
      <c r="T353" s="23">
        <v>350</v>
      </c>
      <c r="U353" s="113"/>
      <c r="V353" s="22">
        <f t="shared" si="44"/>
        <v>0</v>
      </c>
      <c r="W353" s="23">
        <v>350</v>
      </c>
      <c r="X353" s="113"/>
      <c r="Y353" s="47">
        <f t="shared" si="45"/>
        <v>0</v>
      </c>
      <c r="Z353" s="25"/>
    </row>
    <row r="354" spans="1:26" ht="18.75" customHeight="1" x14ac:dyDescent="0.25">
      <c r="A354" s="85"/>
      <c r="B354" s="23">
        <v>351</v>
      </c>
      <c r="C354" s="113"/>
      <c r="D354" s="17">
        <f t="shared" si="38"/>
        <v>0</v>
      </c>
      <c r="E354" s="23">
        <v>351</v>
      </c>
      <c r="F354" s="113"/>
      <c r="G354" s="18">
        <f t="shared" si="39"/>
        <v>0</v>
      </c>
      <c r="H354" s="23">
        <v>351</v>
      </c>
      <c r="I354" s="113"/>
      <c r="J354" s="21">
        <f t="shared" si="40"/>
        <v>0</v>
      </c>
      <c r="K354" s="23">
        <v>351</v>
      </c>
      <c r="L354" s="113"/>
      <c r="M354" s="19">
        <f t="shared" si="41"/>
        <v>0</v>
      </c>
      <c r="N354" s="23">
        <v>351</v>
      </c>
      <c r="O354" s="113"/>
      <c r="P354" s="39">
        <f t="shared" si="42"/>
        <v>0</v>
      </c>
      <c r="Q354" s="23">
        <v>351</v>
      </c>
      <c r="R354" s="113"/>
      <c r="S354" s="20">
        <f t="shared" si="43"/>
        <v>0</v>
      </c>
      <c r="T354" s="23">
        <v>351</v>
      </c>
      <c r="U354" s="113"/>
      <c r="V354" s="22">
        <f t="shared" si="44"/>
        <v>0</v>
      </c>
      <c r="W354" s="23">
        <v>351</v>
      </c>
      <c r="X354" s="113"/>
      <c r="Y354" s="47">
        <f t="shared" si="45"/>
        <v>0</v>
      </c>
      <c r="Z354" s="25"/>
    </row>
    <row r="355" spans="1:26" ht="18.75" customHeight="1" x14ac:dyDescent="0.25">
      <c r="A355" s="85"/>
      <c r="B355" s="23">
        <v>352</v>
      </c>
      <c r="C355" s="113"/>
      <c r="D355" s="17">
        <f t="shared" si="38"/>
        <v>0</v>
      </c>
      <c r="E355" s="23">
        <v>352</v>
      </c>
      <c r="F355" s="113"/>
      <c r="G355" s="18">
        <f t="shared" si="39"/>
        <v>0</v>
      </c>
      <c r="H355" s="23">
        <v>352</v>
      </c>
      <c r="I355" s="113"/>
      <c r="J355" s="21">
        <f t="shared" si="40"/>
        <v>0</v>
      </c>
      <c r="K355" s="23">
        <v>352</v>
      </c>
      <c r="L355" s="113"/>
      <c r="M355" s="19">
        <f t="shared" si="41"/>
        <v>0</v>
      </c>
      <c r="N355" s="23">
        <v>352</v>
      </c>
      <c r="O355" s="113"/>
      <c r="P355" s="39">
        <f t="shared" si="42"/>
        <v>0</v>
      </c>
      <c r="Q355" s="23">
        <v>352</v>
      </c>
      <c r="R355" s="113"/>
      <c r="S355" s="20">
        <f t="shared" si="43"/>
        <v>0</v>
      </c>
      <c r="T355" s="23">
        <v>352</v>
      </c>
      <c r="U355" s="113"/>
      <c r="V355" s="22">
        <f t="shared" si="44"/>
        <v>0</v>
      </c>
      <c r="W355" s="23">
        <v>352</v>
      </c>
      <c r="X355" s="113"/>
      <c r="Y355" s="47">
        <f t="shared" si="45"/>
        <v>0</v>
      </c>
      <c r="Z355" s="25"/>
    </row>
    <row r="356" spans="1:26" ht="18.75" customHeight="1" x14ac:dyDescent="0.25">
      <c r="A356" s="85"/>
      <c r="B356" s="23">
        <v>353</v>
      </c>
      <c r="C356" s="113"/>
      <c r="D356" s="17">
        <f t="shared" si="38"/>
        <v>0</v>
      </c>
      <c r="E356" s="23">
        <v>353</v>
      </c>
      <c r="F356" s="113"/>
      <c r="G356" s="18">
        <f t="shared" si="39"/>
        <v>0</v>
      </c>
      <c r="H356" s="23">
        <v>353</v>
      </c>
      <c r="I356" s="113"/>
      <c r="J356" s="21">
        <f t="shared" si="40"/>
        <v>0</v>
      </c>
      <c r="K356" s="23">
        <v>353</v>
      </c>
      <c r="L356" s="113"/>
      <c r="M356" s="19">
        <f t="shared" si="41"/>
        <v>0</v>
      </c>
      <c r="N356" s="23">
        <v>353</v>
      </c>
      <c r="O356" s="113"/>
      <c r="P356" s="39">
        <f t="shared" si="42"/>
        <v>0</v>
      </c>
      <c r="Q356" s="23">
        <v>353</v>
      </c>
      <c r="R356" s="113"/>
      <c r="S356" s="20">
        <f t="shared" si="43"/>
        <v>0</v>
      </c>
      <c r="T356" s="23">
        <v>353</v>
      </c>
      <c r="U356" s="113"/>
      <c r="V356" s="22">
        <f t="shared" si="44"/>
        <v>0</v>
      </c>
      <c r="W356" s="23">
        <v>353</v>
      </c>
      <c r="X356" s="113"/>
      <c r="Y356" s="47">
        <f t="shared" si="45"/>
        <v>0</v>
      </c>
      <c r="Z356" s="25"/>
    </row>
    <row r="357" spans="1:26" ht="18.75" customHeight="1" x14ac:dyDescent="0.25">
      <c r="A357" s="85"/>
      <c r="B357" s="23">
        <v>354</v>
      </c>
      <c r="C357" s="113"/>
      <c r="D357" s="17">
        <f t="shared" si="38"/>
        <v>0</v>
      </c>
      <c r="E357" s="23">
        <v>354</v>
      </c>
      <c r="F357" s="113"/>
      <c r="G357" s="18">
        <f t="shared" si="39"/>
        <v>0</v>
      </c>
      <c r="H357" s="23">
        <v>354</v>
      </c>
      <c r="I357" s="113"/>
      <c r="J357" s="21">
        <f t="shared" si="40"/>
        <v>0</v>
      </c>
      <c r="K357" s="23">
        <v>354</v>
      </c>
      <c r="L357" s="113"/>
      <c r="M357" s="19">
        <f t="shared" si="41"/>
        <v>0</v>
      </c>
      <c r="N357" s="23">
        <v>354</v>
      </c>
      <c r="O357" s="113"/>
      <c r="P357" s="39">
        <f t="shared" si="42"/>
        <v>0</v>
      </c>
      <c r="Q357" s="23">
        <v>354</v>
      </c>
      <c r="R357" s="113"/>
      <c r="S357" s="20">
        <f t="shared" si="43"/>
        <v>0</v>
      </c>
      <c r="T357" s="23">
        <v>354</v>
      </c>
      <c r="U357" s="113"/>
      <c r="V357" s="22">
        <f t="shared" si="44"/>
        <v>0</v>
      </c>
      <c r="W357" s="23">
        <v>354</v>
      </c>
      <c r="X357" s="113"/>
      <c r="Y357" s="47">
        <f t="shared" si="45"/>
        <v>0</v>
      </c>
      <c r="Z357" s="25"/>
    </row>
    <row r="358" spans="1:26" ht="18.75" customHeight="1" x14ac:dyDescent="0.25">
      <c r="A358" s="85"/>
      <c r="B358" s="23">
        <v>355</v>
      </c>
      <c r="C358" s="113"/>
      <c r="D358" s="17">
        <f t="shared" si="38"/>
        <v>0</v>
      </c>
      <c r="E358" s="23">
        <v>355</v>
      </c>
      <c r="F358" s="113"/>
      <c r="G358" s="18">
        <f t="shared" si="39"/>
        <v>0</v>
      </c>
      <c r="H358" s="23">
        <v>355</v>
      </c>
      <c r="I358" s="113"/>
      <c r="J358" s="21">
        <f t="shared" si="40"/>
        <v>0</v>
      </c>
      <c r="K358" s="23">
        <v>355</v>
      </c>
      <c r="L358" s="113"/>
      <c r="M358" s="19">
        <f t="shared" si="41"/>
        <v>0</v>
      </c>
      <c r="N358" s="23">
        <v>355</v>
      </c>
      <c r="O358" s="113"/>
      <c r="P358" s="39">
        <f t="shared" si="42"/>
        <v>0</v>
      </c>
      <c r="Q358" s="23">
        <v>355</v>
      </c>
      <c r="R358" s="113"/>
      <c r="S358" s="20">
        <f t="shared" si="43"/>
        <v>0</v>
      </c>
      <c r="T358" s="23">
        <v>355</v>
      </c>
      <c r="U358" s="113"/>
      <c r="V358" s="22">
        <f t="shared" si="44"/>
        <v>0</v>
      </c>
      <c r="W358" s="23">
        <v>355</v>
      </c>
      <c r="X358" s="113"/>
      <c r="Y358" s="47">
        <f t="shared" si="45"/>
        <v>0</v>
      </c>
      <c r="Z358" s="25"/>
    </row>
    <row r="359" spans="1:26" ht="18.75" customHeight="1" x14ac:dyDescent="0.25">
      <c r="A359" s="85"/>
      <c r="B359" s="23">
        <v>356</v>
      </c>
      <c r="C359" s="113"/>
      <c r="D359" s="17">
        <f t="shared" si="38"/>
        <v>0</v>
      </c>
      <c r="E359" s="23">
        <v>356</v>
      </c>
      <c r="F359" s="113"/>
      <c r="G359" s="18">
        <f t="shared" si="39"/>
        <v>0</v>
      </c>
      <c r="H359" s="23">
        <v>356</v>
      </c>
      <c r="I359" s="113"/>
      <c r="J359" s="21">
        <f t="shared" si="40"/>
        <v>0</v>
      </c>
      <c r="K359" s="23">
        <v>356</v>
      </c>
      <c r="L359" s="113"/>
      <c r="M359" s="19">
        <f t="shared" si="41"/>
        <v>0</v>
      </c>
      <c r="N359" s="23">
        <v>356</v>
      </c>
      <c r="O359" s="113"/>
      <c r="P359" s="39">
        <f t="shared" si="42"/>
        <v>0</v>
      </c>
      <c r="Q359" s="23">
        <v>356</v>
      </c>
      <c r="R359" s="113"/>
      <c r="S359" s="20">
        <f t="shared" si="43"/>
        <v>0</v>
      </c>
      <c r="T359" s="23">
        <v>356</v>
      </c>
      <c r="U359" s="113"/>
      <c r="V359" s="22">
        <f t="shared" si="44"/>
        <v>0</v>
      </c>
      <c r="W359" s="23">
        <v>356</v>
      </c>
      <c r="X359" s="113"/>
      <c r="Y359" s="47">
        <f t="shared" si="45"/>
        <v>0</v>
      </c>
      <c r="Z359" s="25"/>
    </row>
    <row r="360" spans="1:26" ht="18.75" customHeight="1" x14ac:dyDescent="0.25">
      <c r="A360" s="85"/>
      <c r="B360" s="23">
        <v>357</v>
      </c>
      <c r="C360" s="113"/>
      <c r="D360" s="17">
        <f t="shared" si="38"/>
        <v>0</v>
      </c>
      <c r="E360" s="23">
        <v>357</v>
      </c>
      <c r="F360" s="113"/>
      <c r="G360" s="18">
        <f t="shared" si="39"/>
        <v>0</v>
      </c>
      <c r="H360" s="23">
        <v>357</v>
      </c>
      <c r="I360" s="113"/>
      <c r="J360" s="21">
        <f t="shared" si="40"/>
        <v>0</v>
      </c>
      <c r="K360" s="23">
        <v>357</v>
      </c>
      <c r="L360" s="113"/>
      <c r="M360" s="19">
        <f t="shared" si="41"/>
        <v>0</v>
      </c>
      <c r="N360" s="23">
        <v>357</v>
      </c>
      <c r="O360" s="113"/>
      <c r="P360" s="39">
        <f t="shared" si="42"/>
        <v>0</v>
      </c>
      <c r="Q360" s="23">
        <v>357</v>
      </c>
      <c r="R360" s="113"/>
      <c r="S360" s="20">
        <f t="shared" si="43"/>
        <v>0</v>
      </c>
      <c r="T360" s="23">
        <v>357</v>
      </c>
      <c r="U360" s="113"/>
      <c r="V360" s="22">
        <f t="shared" si="44"/>
        <v>0</v>
      </c>
      <c r="W360" s="23">
        <v>357</v>
      </c>
      <c r="X360" s="113"/>
      <c r="Y360" s="47">
        <f t="shared" si="45"/>
        <v>0</v>
      </c>
      <c r="Z360" s="25"/>
    </row>
    <row r="361" spans="1:26" ht="18.75" customHeight="1" x14ac:dyDescent="0.25">
      <c r="A361" s="85"/>
      <c r="B361" s="23">
        <v>358</v>
      </c>
      <c r="C361" s="113"/>
      <c r="D361" s="17">
        <f t="shared" si="38"/>
        <v>0</v>
      </c>
      <c r="E361" s="23">
        <v>358</v>
      </c>
      <c r="F361" s="113"/>
      <c r="G361" s="18">
        <f t="shared" si="39"/>
        <v>0</v>
      </c>
      <c r="H361" s="23">
        <v>358</v>
      </c>
      <c r="I361" s="113"/>
      <c r="J361" s="21">
        <f t="shared" si="40"/>
        <v>0</v>
      </c>
      <c r="K361" s="23">
        <v>358</v>
      </c>
      <c r="L361" s="113"/>
      <c r="M361" s="19">
        <f t="shared" si="41"/>
        <v>0</v>
      </c>
      <c r="N361" s="23">
        <v>358</v>
      </c>
      <c r="O361" s="113"/>
      <c r="P361" s="39">
        <f t="shared" si="42"/>
        <v>0</v>
      </c>
      <c r="Q361" s="23">
        <v>358</v>
      </c>
      <c r="R361" s="113"/>
      <c r="S361" s="20">
        <f t="shared" si="43"/>
        <v>0</v>
      </c>
      <c r="T361" s="23">
        <v>358</v>
      </c>
      <c r="U361" s="113"/>
      <c r="V361" s="22">
        <f t="shared" si="44"/>
        <v>0</v>
      </c>
      <c r="W361" s="23">
        <v>358</v>
      </c>
      <c r="X361" s="113"/>
      <c r="Y361" s="47">
        <f t="shared" si="45"/>
        <v>0</v>
      </c>
      <c r="Z361" s="25"/>
    </row>
    <row r="362" spans="1:26" ht="18.75" customHeight="1" x14ac:dyDescent="0.25">
      <c r="A362" s="85"/>
      <c r="B362" s="23">
        <v>359</v>
      </c>
      <c r="C362" s="113"/>
      <c r="D362" s="17">
        <f t="shared" si="38"/>
        <v>0</v>
      </c>
      <c r="E362" s="23">
        <v>359</v>
      </c>
      <c r="F362" s="113"/>
      <c r="G362" s="18">
        <f t="shared" si="39"/>
        <v>0</v>
      </c>
      <c r="H362" s="23">
        <v>359</v>
      </c>
      <c r="I362" s="113"/>
      <c r="J362" s="21">
        <f t="shared" si="40"/>
        <v>0</v>
      </c>
      <c r="K362" s="23">
        <v>359</v>
      </c>
      <c r="L362" s="113"/>
      <c r="M362" s="19">
        <f t="shared" si="41"/>
        <v>0</v>
      </c>
      <c r="N362" s="23">
        <v>359</v>
      </c>
      <c r="O362" s="113"/>
      <c r="P362" s="39">
        <f t="shared" si="42"/>
        <v>0</v>
      </c>
      <c r="Q362" s="23">
        <v>359</v>
      </c>
      <c r="R362" s="113"/>
      <c r="S362" s="20">
        <f t="shared" si="43"/>
        <v>0</v>
      </c>
      <c r="T362" s="23">
        <v>359</v>
      </c>
      <c r="U362" s="113"/>
      <c r="V362" s="22">
        <f t="shared" si="44"/>
        <v>0</v>
      </c>
      <c r="W362" s="23">
        <v>359</v>
      </c>
      <c r="X362" s="113"/>
      <c r="Y362" s="47">
        <f t="shared" si="45"/>
        <v>0</v>
      </c>
      <c r="Z362" s="25"/>
    </row>
    <row r="363" spans="1:26" ht="18.75" customHeight="1" x14ac:dyDescent="0.25">
      <c r="A363" s="85"/>
      <c r="B363" s="23">
        <v>360</v>
      </c>
      <c r="C363" s="113"/>
      <c r="D363" s="17">
        <f t="shared" ref="D363:D403" si="46">COUNTA(C363)*$D$1</f>
        <v>0</v>
      </c>
      <c r="E363" s="23">
        <v>360</v>
      </c>
      <c r="F363" s="113"/>
      <c r="G363" s="18">
        <f t="shared" si="39"/>
        <v>0</v>
      </c>
      <c r="H363" s="23">
        <v>360</v>
      </c>
      <c r="I363" s="113"/>
      <c r="J363" s="21">
        <f t="shared" si="40"/>
        <v>0</v>
      </c>
      <c r="K363" s="23">
        <v>360</v>
      </c>
      <c r="L363" s="113"/>
      <c r="M363" s="19">
        <f t="shared" si="41"/>
        <v>0</v>
      </c>
      <c r="N363" s="23">
        <v>360</v>
      </c>
      <c r="O363" s="113"/>
      <c r="P363" s="39">
        <f t="shared" si="42"/>
        <v>0</v>
      </c>
      <c r="Q363" s="23">
        <v>360</v>
      </c>
      <c r="R363" s="113"/>
      <c r="S363" s="20">
        <f t="shared" si="43"/>
        <v>0</v>
      </c>
      <c r="T363" s="23">
        <v>360</v>
      </c>
      <c r="U363" s="113"/>
      <c r="V363" s="22">
        <f t="shared" si="44"/>
        <v>0</v>
      </c>
      <c r="W363" s="23">
        <v>360</v>
      </c>
      <c r="X363" s="113"/>
      <c r="Y363" s="47">
        <f t="shared" si="45"/>
        <v>0</v>
      </c>
      <c r="Z363" s="25"/>
    </row>
    <row r="364" spans="1:26" ht="18.75" customHeight="1" x14ac:dyDescent="0.25">
      <c r="A364" s="85"/>
      <c r="B364" s="23">
        <v>361</v>
      </c>
      <c r="C364" s="113"/>
      <c r="D364" s="17">
        <f t="shared" si="46"/>
        <v>0</v>
      </c>
      <c r="E364" s="23">
        <v>361</v>
      </c>
      <c r="F364" s="113"/>
      <c r="G364" s="18">
        <f t="shared" si="39"/>
        <v>0</v>
      </c>
      <c r="H364" s="23">
        <v>361</v>
      </c>
      <c r="I364" s="113"/>
      <c r="J364" s="21">
        <f t="shared" si="40"/>
        <v>0</v>
      </c>
      <c r="K364" s="23">
        <v>361</v>
      </c>
      <c r="L364" s="113"/>
      <c r="M364" s="19">
        <f t="shared" si="41"/>
        <v>0</v>
      </c>
      <c r="N364" s="23">
        <v>361</v>
      </c>
      <c r="O364" s="113"/>
      <c r="P364" s="39">
        <f t="shared" si="42"/>
        <v>0</v>
      </c>
      <c r="Q364" s="23">
        <v>361</v>
      </c>
      <c r="R364" s="113"/>
      <c r="S364" s="20">
        <f t="shared" si="43"/>
        <v>0</v>
      </c>
      <c r="T364" s="23">
        <v>361</v>
      </c>
      <c r="U364" s="113"/>
      <c r="V364" s="22">
        <f t="shared" si="44"/>
        <v>0</v>
      </c>
      <c r="W364" s="23">
        <v>361</v>
      </c>
      <c r="X364" s="113"/>
      <c r="Y364" s="47">
        <f t="shared" si="45"/>
        <v>0</v>
      </c>
      <c r="Z364" s="25"/>
    </row>
    <row r="365" spans="1:26" ht="18.75" customHeight="1" x14ac:dyDescent="0.25">
      <c r="A365" s="85"/>
      <c r="B365" s="23">
        <v>362</v>
      </c>
      <c r="C365" s="113"/>
      <c r="D365" s="17">
        <f t="shared" si="46"/>
        <v>0</v>
      </c>
      <c r="E365" s="23">
        <v>362</v>
      </c>
      <c r="F365" s="113"/>
      <c r="G365" s="18">
        <f t="shared" si="39"/>
        <v>0</v>
      </c>
      <c r="H365" s="23">
        <v>362</v>
      </c>
      <c r="I365" s="113"/>
      <c r="J365" s="21">
        <f t="shared" si="40"/>
        <v>0</v>
      </c>
      <c r="K365" s="23">
        <v>362</v>
      </c>
      <c r="L365" s="113"/>
      <c r="M365" s="19">
        <f t="shared" si="41"/>
        <v>0</v>
      </c>
      <c r="N365" s="23">
        <v>362</v>
      </c>
      <c r="O365" s="113"/>
      <c r="P365" s="39">
        <f t="shared" si="42"/>
        <v>0</v>
      </c>
      <c r="Q365" s="23">
        <v>362</v>
      </c>
      <c r="R365" s="113"/>
      <c r="S365" s="20">
        <f t="shared" si="43"/>
        <v>0</v>
      </c>
      <c r="T365" s="23">
        <v>362</v>
      </c>
      <c r="U365" s="113"/>
      <c r="V365" s="22">
        <f t="shared" si="44"/>
        <v>0</v>
      </c>
      <c r="W365" s="23">
        <v>362</v>
      </c>
      <c r="X365" s="113"/>
      <c r="Y365" s="47">
        <f t="shared" si="45"/>
        <v>0</v>
      </c>
      <c r="Z365" s="25"/>
    </row>
    <row r="366" spans="1:26" ht="18.75" customHeight="1" x14ac:dyDescent="0.25">
      <c r="A366" s="85"/>
      <c r="B366" s="23">
        <v>363</v>
      </c>
      <c r="C366" s="113"/>
      <c r="D366" s="17">
        <f t="shared" si="46"/>
        <v>0</v>
      </c>
      <c r="E366" s="23">
        <v>363</v>
      </c>
      <c r="F366" s="113"/>
      <c r="G366" s="18">
        <f t="shared" si="39"/>
        <v>0</v>
      </c>
      <c r="H366" s="23">
        <v>363</v>
      </c>
      <c r="I366" s="113"/>
      <c r="J366" s="21">
        <f t="shared" si="40"/>
        <v>0</v>
      </c>
      <c r="K366" s="23">
        <v>363</v>
      </c>
      <c r="L366" s="113"/>
      <c r="M366" s="19">
        <f t="shared" si="41"/>
        <v>0</v>
      </c>
      <c r="N366" s="23">
        <v>363</v>
      </c>
      <c r="O366" s="113"/>
      <c r="P366" s="39">
        <f t="shared" si="42"/>
        <v>0</v>
      </c>
      <c r="Q366" s="23">
        <v>363</v>
      </c>
      <c r="R366" s="113"/>
      <c r="S366" s="20">
        <f t="shared" si="43"/>
        <v>0</v>
      </c>
      <c r="T366" s="23">
        <v>363</v>
      </c>
      <c r="U366" s="113"/>
      <c r="V366" s="22">
        <f t="shared" si="44"/>
        <v>0</v>
      </c>
      <c r="W366" s="23">
        <v>363</v>
      </c>
      <c r="X366" s="113"/>
      <c r="Y366" s="47">
        <f t="shared" si="45"/>
        <v>0</v>
      </c>
      <c r="Z366" s="25"/>
    </row>
    <row r="367" spans="1:26" ht="18.75" customHeight="1" x14ac:dyDescent="0.25">
      <c r="A367" s="85"/>
      <c r="B367" s="23">
        <v>364</v>
      </c>
      <c r="C367" s="113"/>
      <c r="D367" s="17">
        <f t="shared" si="46"/>
        <v>0</v>
      </c>
      <c r="E367" s="23">
        <v>364</v>
      </c>
      <c r="F367" s="113"/>
      <c r="G367" s="18">
        <f t="shared" si="39"/>
        <v>0</v>
      </c>
      <c r="H367" s="23">
        <v>364</v>
      </c>
      <c r="I367" s="113"/>
      <c r="J367" s="21">
        <f t="shared" si="40"/>
        <v>0</v>
      </c>
      <c r="K367" s="23">
        <v>364</v>
      </c>
      <c r="L367" s="113"/>
      <c r="M367" s="19">
        <f t="shared" si="41"/>
        <v>0</v>
      </c>
      <c r="N367" s="23">
        <v>364</v>
      </c>
      <c r="O367" s="113"/>
      <c r="P367" s="39">
        <f t="shared" si="42"/>
        <v>0</v>
      </c>
      <c r="Q367" s="23">
        <v>364</v>
      </c>
      <c r="R367" s="113"/>
      <c r="S367" s="20">
        <f t="shared" si="43"/>
        <v>0</v>
      </c>
      <c r="T367" s="23">
        <v>364</v>
      </c>
      <c r="U367" s="113"/>
      <c r="V367" s="22">
        <f t="shared" si="44"/>
        <v>0</v>
      </c>
      <c r="W367" s="23">
        <v>364</v>
      </c>
      <c r="X367" s="113"/>
      <c r="Y367" s="47">
        <f t="shared" si="45"/>
        <v>0</v>
      </c>
      <c r="Z367" s="25"/>
    </row>
    <row r="368" spans="1:26" ht="18.75" customHeight="1" x14ac:dyDescent="0.25">
      <c r="A368" s="85"/>
      <c r="B368" s="23">
        <v>365</v>
      </c>
      <c r="C368" s="113"/>
      <c r="D368" s="17">
        <f t="shared" si="46"/>
        <v>0</v>
      </c>
      <c r="E368" s="23">
        <v>365</v>
      </c>
      <c r="F368" s="113"/>
      <c r="G368" s="18">
        <f t="shared" si="39"/>
        <v>0</v>
      </c>
      <c r="H368" s="23">
        <v>365</v>
      </c>
      <c r="I368" s="113"/>
      <c r="J368" s="21">
        <f t="shared" si="40"/>
        <v>0</v>
      </c>
      <c r="K368" s="23">
        <v>365</v>
      </c>
      <c r="L368" s="113"/>
      <c r="M368" s="19">
        <f t="shared" si="41"/>
        <v>0</v>
      </c>
      <c r="N368" s="23">
        <v>365</v>
      </c>
      <c r="O368" s="113"/>
      <c r="P368" s="39">
        <f t="shared" si="42"/>
        <v>0</v>
      </c>
      <c r="Q368" s="23">
        <v>365</v>
      </c>
      <c r="R368" s="113"/>
      <c r="S368" s="20">
        <f t="shared" si="43"/>
        <v>0</v>
      </c>
      <c r="T368" s="23">
        <v>365</v>
      </c>
      <c r="U368" s="113"/>
      <c r="V368" s="22">
        <f t="shared" si="44"/>
        <v>0</v>
      </c>
      <c r="W368" s="23">
        <v>365</v>
      </c>
      <c r="X368" s="113"/>
      <c r="Y368" s="47">
        <f t="shared" si="45"/>
        <v>0</v>
      </c>
      <c r="Z368" s="25"/>
    </row>
    <row r="369" spans="1:26" ht="18.75" customHeight="1" x14ac:dyDescent="0.25">
      <c r="A369" s="85"/>
      <c r="B369" s="23">
        <v>366</v>
      </c>
      <c r="C369" s="113"/>
      <c r="D369" s="17">
        <f t="shared" si="46"/>
        <v>0</v>
      </c>
      <c r="E369" s="23">
        <v>366</v>
      </c>
      <c r="F369" s="113"/>
      <c r="G369" s="18">
        <f t="shared" si="39"/>
        <v>0</v>
      </c>
      <c r="H369" s="23">
        <v>366</v>
      </c>
      <c r="I369" s="113"/>
      <c r="J369" s="21">
        <f t="shared" si="40"/>
        <v>0</v>
      </c>
      <c r="K369" s="23">
        <v>366</v>
      </c>
      <c r="L369" s="113"/>
      <c r="M369" s="19">
        <f t="shared" si="41"/>
        <v>0</v>
      </c>
      <c r="N369" s="23">
        <v>366</v>
      </c>
      <c r="O369" s="113"/>
      <c r="P369" s="39">
        <f t="shared" si="42"/>
        <v>0</v>
      </c>
      <c r="Q369" s="23">
        <v>366</v>
      </c>
      <c r="R369" s="113"/>
      <c r="S369" s="20">
        <f t="shared" si="43"/>
        <v>0</v>
      </c>
      <c r="T369" s="23">
        <v>366</v>
      </c>
      <c r="U369" s="113"/>
      <c r="V369" s="22">
        <f t="shared" si="44"/>
        <v>0</v>
      </c>
      <c r="W369" s="23">
        <v>366</v>
      </c>
      <c r="X369" s="113"/>
      <c r="Y369" s="47">
        <f t="shared" si="45"/>
        <v>0</v>
      </c>
      <c r="Z369" s="25"/>
    </row>
    <row r="370" spans="1:26" ht="18.75" customHeight="1" x14ac:dyDescent="0.25">
      <c r="A370" s="85"/>
      <c r="B370" s="23">
        <v>367</v>
      </c>
      <c r="C370" s="113"/>
      <c r="D370" s="17">
        <f t="shared" si="46"/>
        <v>0</v>
      </c>
      <c r="E370" s="23">
        <v>367</v>
      </c>
      <c r="F370" s="113"/>
      <c r="G370" s="18">
        <f t="shared" si="39"/>
        <v>0</v>
      </c>
      <c r="H370" s="23">
        <v>367</v>
      </c>
      <c r="I370" s="113"/>
      <c r="J370" s="21">
        <f t="shared" si="40"/>
        <v>0</v>
      </c>
      <c r="K370" s="23">
        <v>367</v>
      </c>
      <c r="L370" s="113"/>
      <c r="M370" s="19">
        <f t="shared" si="41"/>
        <v>0</v>
      </c>
      <c r="N370" s="23">
        <v>367</v>
      </c>
      <c r="O370" s="113"/>
      <c r="P370" s="39">
        <f t="shared" si="42"/>
        <v>0</v>
      </c>
      <c r="Q370" s="23">
        <v>367</v>
      </c>
      <c r="R370" s="113"/>
      <c r="S370" s="20">
        <f t="shared" si="43"/>
        <v>0</v>
      </c>
      <c r="T370" s="23">
        <v>367</v>
      </c>
      <c r="U370" s="113"/>
      <c r="V370" s="22">
        <f t="shared" si="44"/>
        <v>0</v>
      </c>
      <c r="W370" s="23">
        <v>367</v>
      </c>
      <c r="X370" s="113"/>
      <c r="Y370" s="47">
        <f t="shared" si="45"/>
        <v>0</v>
      </c>
      <c r="Z370" s="25"/>
    </row>
    <row r="371" spans="1:26" ht="18.75" customHeight="1" x14ac:dyDescent="0.25">
      <c r="A371" s="85"/>
      <c r="B371" s="23">
        <v>368</v>
      </c>
      <c r="C371" s="113"/>
      <c r="D371" s="17">
        <f t="shared" si="46"/>
        <v>0</v>
      </c>
      <c r="E371" s="23">
        <v>368</v>
      </c>
      <c r="F371" s="113"/>
      <c r="G371" s="18">
        <f t="shared" si="39"/>
        <v>0</v>
      </c>
      <c r="H371" s="23">
        <v>368</v>
      </c>
      <c r="I371" s="113"/>
      <c r="J371" s="21">
        <f t="shared" si="40"/>
        <v>0</v>
      </c>
      <c r="K371" s="23">
        <v>368</v>
      </c>
      <c r="L371" s="113"/>
      <c r="M371" s="19">
        <f t="shared" si="41"/>
        <v>0</v>
      </c>
      <c r="N371" s="23">
        <v>368</v>
      </c>
      <c r="O371" s="113"/>
      <c r="P371" s="39">
        <f t="shared" si="42"/>
        <v>0</v>
      </c>
      <c r="Q371" s="23">
        <v>368</v>
      </c>
      <c r="R371" s="113"/>
      <c r="S371" s="20">
        <f t="shared" si="43"/>
        <v>0</v>
      </c>
      <c r="T371" s="23">
        <v>368</v>
      </c>
      <c r="U371" s="113"/>
      <c r="V371" s="22">
        <f t="shared" si="44"/>
        <v>0</v>
      </c>
      <c r="W371" s="23">
        <v>368</v>
      </c>
      <c r="X371" s="113"/>
      <c r="Y371" s="47">
        <f t="shared" si="45"/>
        <v>0</v>
      </c>
      <c r="Z371" s="25"/>
    </row>
    <row r="372" spans="1:26" ht="18.75" customHeight="1" x14ac:dyDescent="0.25">
      <c r="A372" s="85"/>
      <c r="B372" s="23">
        <v>369</v>
      </c>
      <c r="C372" s="113"/>
      <c r="D372" s="17">
        <f t="shared" si="46"/>
        <v>0</v>
      </c>
      <c r="E372" s="23">
        <v>369</v>
      </c>
      <c r="F372" s="113"/>
      <c r="G372" s="18">
        <f t="shared" si="39"/>
        <v>0</v>
      </c>
      <c r="H372" s="23">
        <v>369</v>
      </c>
      <c r="I372" s="113"/>
      <c r="J372" s="21">
        <f t="shared" si="40"/>
        <v>0</v>
      </c>
      <c r="K372" s="23">
        <v>369</v>
      </c>
      <c r="L372" s="113"/>
      <c r="M372" s="19">
        <f t="shared" si="41"/>
        <v>0</v>
      </c>
      <c r="N372" s="23">
        <v>369</v>
      </c>
      <c r="O372" s="113"/>
      <c r="P372" s="39">
        <f t="shared" si="42"/>
        <v>0</v>
      </c>
      <c r="Q372" s="23">
        <v>369</v>
      </c>
      <c r="R372" s="113"/>
      <c r="S372" s="20">
        <f t="shared" si="43"/>
        <v>0</v>
      </c>
      <c r="T372" s="23">
        <v>369</v>
      </c>
      <c r="U372" s="113"/>
      <c r="V372" s="22">
        <f t="shared" si="44"/>
        <v>0</v>
      </c>
      <c r="W372" s="23">
        <v>369</v>
      </c>
      <c r="X372" s="113"/>
      <c r="Y372" s="47">
        <f t="shared" si="45"/>
        <v>0</v>
      </c>
      <c r="Z372" s="25"/>
    </row>
    <row r="373" spans="1:26" ht="18.75" customHeight="1" x14ac:dyDescent="0.25">
      <c r="A373" s="85"/>
      <c r="B373" s="23">
        <v>370</v>
      </c>
      <c r="C373" s="113"/>
      <c r="D373" s="17">
        <f t="shared" si="46"/>
        <v>0</v>
      </c>
      <c r="E373" s="23">
        <v>370</v>
      </c>
      <c r="F373" s="113"/>
      <c r="G373" s="18">
        <f t="shared" si="39"/>
        <v>0</v>
      </c>
      <c r="H373" s="23">
        <v>370</v>
      </c>
      <c r="I373" s="113"/>
      <c r="J373" s="21">
        <f t="shared" si="40"/>
        <v>0</v>
      </c>
      <c r="K373" s="23">
        <v>370</v>
      </c>
      <c r="L373" s="113"/>
      <c r="M373" s="19">
        <f t="shared" si="41"/>
        <v>0</v>
      </c>
      <c r="N373" s="23">
        <v>370</v>
      </c>
      <c r="O373" s="113"/>
      <c r="P373" s="39">
        <f t="shared" si="42"/>
        <v>0</v>
      </c>
      <c r="Q373" s="23">
        <v>370</v>
      </c>
      <c r="R373" s="113"/>
      <c r="S373" s="20">
        <f t="shared" si="43"/>
        <v>0</v>
      </c>
      <c r="T373" s="23">
        <v>370</v>
      </c>
      <c r="U373" s="113"/>
      <c r="V373" s="22">
        <f t="shared" si="44"/>
        <v>0</v>
      </c>
      <c r="W373" s="23">
        <v>370</v>
      </c>
      <c r="X373" s="113"/>
      <c r="Y373" s="47">
        <f t="shared" si="45"/>
        <v>0</v>
      </c>
      <c r="Z373" s="25"/>
    </row>
    <row r="374" spans="1:26" ht="18.75" customHeight="1" x14ac:dyDescent="0.25">
      <c r="A374" s="85"/>
      <c r="B374" s="23">
        <v>371</v>
      </c>
      <c r="C374" s="113"/>
      <c r="D374" s="17">
        <f t="shared" si="46"/>
        <v>0</v>
      </c>
      <c r="E374" s="23">
        <v>371</v>
      </c>
      <c r="F374" s="113"/>
      <c r="G374" s="18">
        <f t="shared" si="39"/>
        <v>0</v>
      </c>
      <c r="H374" s="23">
        <v>371</v>
      </c>
      <c r="I374" s="113"/>
      <c r="J374" s="21">
        <f t="shared" si="40"/>
        <v>0</v>
      </c>
      <c r="K374" s="23">
        <v>371</v>
      </c>
      <c r="L374" s="113"/>
      <c r="M374" s="19">
        <f t="shared" si="41"/>
        <v>0</v>
      </c>
      <c r="N374" s="23">
        <v>371</v>
      </c>
      <c r="O374" s="113"/>
      <c r="P374" s="39">
        <f t="shared" si="42"/>
        <v>0</v>
      </c>
      <c r="Q374" s="23">
        <v>371</v>
      </c>
      <c r="R374" s="113"/>
      <c r="S374" s="20">
        <f t="shared" si="43"/>
        <v>0</v>
      </c>
      <c r="T374" s="23">
        <v>371</v>
      </c>
      <c r="U374" s="113"/>
      <c r="V374" s="22">
        <f t="shared" si="44"/>
        <v>0</v>
      </c>
      <c r="W374" s="23">
        <v>371</v>
      </c>
      <c r="X374" s="113"/>
      <c r="Y374" s="47">
        <f t="shared" si="45"/>
        <v>0</v>
      </c>
      <c r="Z374" s="25"/>
    </row>
    <row r="375" spans="1:26" ht="18.75" customHeight="1" x14ac:dyDescent="0.25">
      <c r="A375" s="85"/>
      <c r="B375" s="23">
        <v>372</v>
      </c>
      <c r="C375" s="113"/>
      <c r="D375" s="17">
        <f t="shared" si="46"/>
        <v>0</v>
      </c>
      <c r="E375" s="23">
        <v>372</v>
      </c>
      <c r="F375" s="113"/>
      <c r="G375" s="18">
        <f t="shared" si="39"/>
        <v>0</v>
      </c>
      <c r="H375" s="23">
        <v>372</v>
      </c>
      <c r="I375" s="113"/>
      <c r="J375" s="21">
        <f t="shared" si="40"/>
        <v>0</v>
      </c>
      <c r="K375" s="23">
        <v>372</v>
      </c>
      <c r="L375" s="113"/>
      <c r="M375" s="19">
        <f t="shared" si="41"/>
        <v>0</v>
      </c>
      <c r="N375" s="23">
        <v>372</v>
      </c>
      <c r="O375" s="113"/>
      <c r="P375" s="39">
        <f t="shared" si="42"/>
        <v>0</v>
      </c>
      <c r="Q375" s="23">
        <v>372</v>
      </c>
      <c r="R375" s="113"/>
      <c r="S375" s="20">
        <f t="shared" si="43"/>
        <v>0</v>
      </c>
      <c r="T375" s="23">
        <v>372</v>
      </c>
      <c r="U375" s="113"/>
      <c r="V375" s="22">
        <f t="shared" si="44"/>
        <v>0</v>
      </c>
      <c r="W375" s="23">
        <v>372</v>
      </c>
      <c r="X375" s="113"/>
      <c r="Y375" s="47">
        <f t="shared" si="45"/>
        <v>0</v>
      </c>
      <c r="Z375" s="25"/>
    </row>
    <row r="376" spans="1:26" ht="18.75" customHeight="1" x14ac:dyDescent="0.25">
      <c r="A376" s="85"/>
      <c r="B376" s="23">
        <v>373</v>
      </c>
      <c r="C376" s="113"/>
      <c r="D376" s="17">
        <f t="shared" si="46"/>
        <v>0</v>
      </c>
      <c r="E376" s="23">
        <v>373</v>
      </c>
      <c r="F376" s="113"/>
      <c r="G376" s="18">
        <f t="shared" si="39"/>
        <v>0</v>
      </c>
      <c r="H376" s="23">
        <v>373</v>
      </c>
      <c r="I376" s="113"/>
      <c r="J376" s="21">
        <f t="shared" si="40"/>
        <v>0</v>
      </c>
      <c r="K376" s="23">
        <v>373</v>
      </c>
      <c r="L376" s="113"/>
      <c r="M376" s="19">
        <f t="shared" si="41"/>
        <v>0</v>
      </c>
      <c r="N376" s="23">
        <v>373</v>
      </c>
      <c r="O376" s="113"/>
      <c r="P376" s="39">
        <f t="shared" si="42"/>
        <v>0</v>
      </c>
      <c r="Q376" s="23">
        <v>373</v>
      </c>
      <c r="R376" s="113"/>
      <c r="S376" s="20">
        <f t="shared" si="43"/>
        <v>0</v>
      </c>
      <c r="T376" s="23">
        <v>373</v>
      </c>
      <c r="U376" s="113"/>
      <c r="V376" s="22">
        <f t="shared" si="44"/>
        <v>0</v>
      </c>
      <c r="W376" s="23">
        <v>373</v>
      </c>
      <c r="X376" s="113"/>
      <c r="Y376" s="47">
        <f t="shared" si="45"/>
        <v>0</v>
      </c>
      <c r="Z376" s="25"/>
    </row>
    <row r="377" spans="1:26" ht="18.75" customHeight="1" x14ac:dyDescent="0.25">
      <c r="A377" s="85"/>
      <c r="B377" s="23">
        <v>374</v>
      </c>
      <c r="C377" s="113"/>
      <c r="D377" s="17">
        <f t="shared" si="46"/>
        <v>0</v>
      </c>
      <c r="E377" s="23">
        <v>374</v>
      </c>
      <c r="F377" s="113"/>
      <c r="G377" s="18">
        <f t="shared" si="39"/>
        <v>0</v>
      </c>
      <c r="H377" s="23">
        <v>374</v>
      </c>
      <c r="I377" s="113"/>
      <c r="J377" s="21">
        <f t="shared" si="40"/>
        <v>0</v>
      </c>
      <c r="K377" s="23">
        <v>374</v>
      </c>
      <c r="L377" s="113"/>
      <c r="M377" s="19">
        <f t="shared" si="41"/>
        <v>0</v>
      </c>
      <c r="N377" s="23">
        <v>374</v>
      </c>
      <c r="O377" s="113"/>
      <c r="P377" s="39">
        <f t="shared" si="42"/>
        <v>0</v>
      </c>
      <c r="Q377" s="23">
        <v>374</v>
      </c>
      <c r="R377" s="113"/>
      <c r="S377" s="20">
        <f t="shared" si="43"/>
        <v>0</v>
      </c>
      <c r="T377" s="23">
        <v>374</v>
      </c>
      <c r="U377" s="113"/>
      <c r="V377" s="22">
        <f t="shared" si="44"/>
        <v>0</v>
      </c>
      <c r="W377" s="23">
        <v>374</v>
      </c>
      <c r="X377" s="113"/>
      <c r="Y377" s="47">
        <f t="shared" si="45"/>
        <v>0</v>
      </c>
      <c r="Z377" s="25"/>
    </row>
    <row r="378" spans="1:26" ht="18.75" customHeight="1" x14ac:dyDescent="0.25">
      <c r="A378" s="85"/>
      <c r="B378" s="23">
        <v>375</v>
      </c>
      <c r="C378" s="113"/>
      <c r="D378" s="17">
        <f t="shared" si="46"/>
        <v>0</v>
      </c>
      <c r="E378" s="23">
        <v>375</v>
      </c>
      <c r="F378" s="113"/>
      <c r="G378" s="18">
        <f t="shared" si="39"/>
        <v>0</v>
      </c>
      <c r="H378" s="23">
        <v>375</v>
      </c>
      <c r="I378" s="113"/>
      <c r="J378" s="21">
        <f t="shared" si="40"/>
        <v>0</v>
      </c>
      <c r="K378" s="23">
        <v>375</v>
      </c>
      <c r="L378" s="113"/>
      <c r="M378" s="19">
        <f t="shared" si="41"/>
        <v>0</v>
      </c>
      <c r="N378" s="23">
        <v>375</v>
      </c>
      <c r="O378" s="113"/>
      <c r="P378" s="39">
        <f t="shared" si="42"/>
        <v>0</v>
      </c>
      <c r="Q378" s="23">
        <v>375</v>
      </c>
      <c r="R378" s="113"/>
      <c r="S378" s="20">
        <f t="shared" si="43"/>
        <v>0</v>
      </c>
      <c r="T378" s="23">
        <v>375</v>
      </c>
      <c r="U378" s="113"/>
      <c r="V378" s="22">
        <f t="shared" si="44"/>
        <v>0</v>
      </c>
      <c r="W378" s="23">
        <v>375</v>
      </c>
      <c r="X378" s="113"/>
      <c r="Y378" s="47">
        <f t="shared" si="45"/>
        <v>0</v>
      </c>
      <c r="Z378" s="25"/>
    </row>
    <row r="379" spans="1:26" ht="18.75" customHeight="1" x14ac:dyDescent="0.25">
      <c r="A379" s="85"/>
      <c r="B379" s="23">
        <v>376</v>
      </c>
      <c r="C379" s="113"/>
      <c r="D379" s="17">
        <f t="shared" si="46"/>
        <v>0</v>
      </c>
      <c r="E379" s="23">
        <v>376</v>
      </c>
      <c r="F379" s="113"/>
      <c r="G379" s="18">
        <f t="shared" si="39"/>
        <v>0</v>
      </c>
      <c r="H379" s="23">
        <v>376</v>
      </c>
      <c r="I379" s="113"/>
      <c r="J379" s="21">
        <f t="shared" si="40"/>
        <v>0</v>
      </c>
      <c r="K379" s="23">
        <v>376</v>
      </c>
      <c r="L379" s="113"/>
      <c r="M379" s="19">
        <f t="shared" si="41"/>
        <v>0</v>
      </c>
      <c r="N379" s="23">
        <v>376</v>
      </c>
      <c r="O379" s="113"/>
      <c r="P379" s="39">
        <f t="shared" si="42"/>
        <v>0</v>
      </c>
      <c r="Q379" s="23">
        <v>376</v>
      </c>
      <c r="R379" s="113"/>
      <c r="S379" s="20">
        <f t="shared" si="43"/>
        <v>0</v>
      </c>
      <c r="T379" s="23">
        <v>376</v>
      </c>
      <c r="U379" s="113"/>
      <c r="V379" s="22">
        <f t="shared" si="44"/>
        <v>0</v>
      </c>
      <c r="W379" s="23">
        <v>376</v>
      </c>
      <c r="X379" s="113"/>
      <c r="Y379" s="47">
        <f t="shared" si="45"/>
        <v>0</v>
      </c>
      <c r="Z379" s="25"/>
    </row>
    <row r="380" spans="1:26" ht="18.75" customHeight="1" x14ac:dyDescent="0.25">
      <c r="A380" s="85"/>
      <c r="B380" s="23">
        <v>377</v>
      </c>
      <c r="C380" s="113"/>
      <c r="D380" s="17">
        <f t="shared" si="46"/>
        <v>0</v>
      </c>
      <c r="E380" s="23">
        <v>377</v>
      </c>
      <c r="F380" s="113"/>
      <c r="G380" s="18">
        <f t="shared" si="39"/>
        <v>0</v>
      </c>
      <c r="H380" s="23">
        <v>377</v>
      </c>
      <c r="I380" s="113"/>
      <c r="J380" s="21">
        <f t="shared" si="40"/>
        <v>0</v>
      </c>
      <c r="K380" s="23">
        <v>377</v>
      </c>
      <c r="L380" s="113"/>
      <c r="M380" s="19">
        <f t="shared" si="41"/>
        <v>0</v>
      </c>
      <c r="N380" s="23">
        <v>377</v>
      </c>
      <c r="O380" s="113"/>
      <c r="P380" s="39">
        <f t="shared" si="42"/>
        <v>0</v>
      </c>
      <c r="Q380" s="23">
        <v>377</v>
      </c>
      <c r="R380" s="113"/>
      <c r="S380" s="20">
        <f t="shared" si="43"/>
        <v>0</v>
      </c>
      <c r="T380" s="23">
        <v>377</v>
      </c>
      <c r="U380" s="113"/>
      <c r="V380" s="22">
        <f t="shared" si="44"/>
        <v>0</v>
      </c>
      <c r="W380" s="23">
        <v>377</v>
      </c>
      <c r="X380" s="113"/>
      <c r="Y380" s="47">
        <f t="shared" si="45"/>
        <v>0</v>
      </c>
      <c r="Z380" s="25"/>
    </row>
    <row r="381" spans="1:26" ht="18.75" customHeight="1" x14ac:dyDescent="0.25">
      <c r="A381" s="85"/>
      <c r="B381" s="23">
        <v>378</v>
      </c>
      <c r="C381" s="113"/>
      <c r="D381" s="17">
        <f t="shared" si="46"/>
        <v>0</v>
      </c>
      <c r="E381" s="23">
        <v>378</v>
      </c>
      <c r="F381" s="113"/>
      <c r="G381" s="18">
        <f t="shared" si="39"/>
        <v>0</v>
      </c>
      <c r="H381" s="23">
        <v>378</v>
      </c>
      <c r="I381" s="113"/>
      <c r="J381" s="21">
        <f t="shared" si="40"/>
        <v>0</v>
      </c>
      <c r="K381" s="23">
        <v>378</v>
      </c>
      <c r="L381" s="113"/>
      <c r="M381" s="19">
        <f t="shared" si="41"/>
        <v>0</v>
      </c>
      <c r="N381" s="23">
        <v>378</v>
      </c>
      <c r="O381" s="113"/>
      <c r="P381" s="39">
        <f t="shared" si="42"/>
        <v>0</v>
      </c>
      <c r="Q381" s="23">
        <v>378</v>
      </c>
      <c r="R381" s="113"/>
      <c r="S381" s="20">
        <f t="shared" si="43"/>
        <v>0</v>
      </c>
      <c r="T381" s="23">
        <v>378</v>
      </c>
      <c r="U381" s="113"/>
      <c r="V381" s="22">
        <f t="shared" si="44"/>
        <v>0</v>
      </c>
      <c r="W381" s="23">
        <v>378</v>
      </c>
      <c r="X381" s="113"/>
      <c r="Y381" s="47">
        <f t="shared" si="45"/>
        <v>0</v>
      </c>
      <c r="Z381" s="25"/>
    </row>
    <row r="382" spans="1:26" ht="18.75" customHeight="1" x14ac:dyDescent="0.25">
      <c r="A382" s="85"/>
      <c r="B382" s="23">
        <v>379</v>
      </c>
      <c r="C382" s="113"/>
      <c r="D382" s="17">
        <f t="shared" si="46"/>
        <v>0</v>
      </c>
      <c r="E382" s="23">
        <v>379</v>
      </c>
      <c r="F382" s="113"/>
      <c r="G382" s="18">
        <f t="shared" si="39"/>
        <v>0</v>
      </c>
      <c r="H382" s="23">
        <v>379</v>
      </c>
      <c r="I382" s="113"/>
      <c r="J382" s="21">
        <f t="shared" si="40"/>
        <v>0</v>
      </c>
      <c r="K382" s="23">
        <v>379</v>
      </c>
      <c r="L382" s="113"/>
      <c r="M382" s="19">
        <f t="shared" si="41"/>
        <v>0</v>
      </c>
      <c r="N382" s="23">
        <v>379</v>
      </c>
      <c r="O382" s="113"/>
      <c r="P382" s="39">
        <f t="shared" si="42"/>
        <v>0</v>
      </c>
      <c r="Q382" s="23">
        <v>379</v>
      </c>
      <c r="R382" s="113"/>
      <c r="S382" s="20">
        <f t="shared" si="43"/>
        <v>0</v>
      </c>
      <c r="T382" s="23">
        <v>379</v>
      </c>
      <c r="U382" s="113"/>
      <c r="V382" s="22">
        <f t="shared" si="44"/>
        <v>0</v>
      </c>
      <c r="W382" s="23">
        <v>379</v>
      </c>
      <c r="X382" s="113"/>
      <c r="Y382" s="47">
        <f t="shared" si="45"/>
        <v>0</v>
      </c>
      <c r="Z382" s="25"/>
    </row>
    <row r="383" spans="1:26" ht="18.75" customHeight="1" x14ac:dyDescent="0.25">
      <c r="A383" s="85"/>
      <c r="B383" s="23">
        <v>380</v>
      </c>
      <c r="C383" s="113"/>
      <c r="D383" s="17">
        <f t="shared" si="46"/>
        <v>0</v>
      </c>
      <c r="E383" s="23">
        <v>380</v>
      </c>
      <c r="F383" s="113"/>
      <c r="G383" s="18">
        <f t="shared" si="39"/>
        <v>0</v>
      </c>
      <c r="H383" s="23">
        <v>380</v>
      </c>
      <c r="I383" s="113"/>
      <c r="J383" s="21">
        <f t="shared" si="40"/>
        <v>0</v>
      </c>
      <c r="K383" s="23">
        <v>380</v>
      </c>
      <c r="L383" s="113"/>
      <c r="M383" s="19">
        <f t="shared" si="41"/>
        <v>0</v>
      </c>
      <c r="N383" s="23">
        <v>380</v>
      </c>
      <c r="O383" s="113"/>
      <c r="P383" s="39">
        <f t="shared" si="42"/>
        <v>0</v>
      </c>
      <c r="Q383" s="23">
        <v>380</v>
      </c>
      <c r="R383" s="113"/>
      <c r="S383" s="20">
        <f t="shared" si="43"/>
        <v>0</v>
      </c>
      <c r="T383" s="23">
        <v>380</v>
      </c>
      <c r="U383" s="113"/>
      <c r="V383" s="22">
        <f t="shared" si="44"/>
        <v>0</v>
      </c>
      <c r="W383" s="23">
        <v>380</v>
      </c>
      <c r="X383" s="113"/>
      <c r="Y383" s="47">
        <f t="shared" si="45"/>
        <v>0</v>
      </c>
      <c r="Z383" s="25"/>
    </row>
    <row r="384" spans="1:26" ht="18.75" customHeight="1" x14ac:dyDescent="0.25">
      <c r="A384" s="85"/>
      <c r="B384" s="23">
        <v>381</v>
      </c>
      <c r="C384" s="113"/>
      <c r="D384" s="17">
        <f t="shared" si="46"/>
        <v>0</v>
      </c>
      <c r="E384" s="23">
        <v>381</v>
      </c>
      <c r="F384" s="113"/>
      <c r="G384" s="18">
        <f t="shared" si="39"/>
        <v>0</v>
      </c>
      <c r="H384" s="23">
        <v>381</v>
      </c>
      <c r="I384" s="113"/>
      <c r="J384" s="21">
        <f t="shared" si="40"/>
        <v>0</v>
      </c>
      <c r="K384" s="23">
        <v>381</v>
      </c>
      <c r="L384" s="113"/>
      <c r="M384" s="19">
        <f t="shared" si="41"/>
        <v>0</v>
      </c>
      <c r="N384" s="23">
        <v>381</v>
      </c>
      <c r="O384" s="113"/>
      <c r="P384" s="39">
        <f t="shared" si="42"/>
        <v>0</v>
      </c>
      <c r="Q384" s="23">
        <v>381</v>
      </c>
      <c r="R384" s="113"/>
      <c r="S384" s="20">
        <f t="shared" si="43"/>
        <v>0</v>
      </c>
      <c r="T384" s="23">
        <v>381</v>
      </c>
      <c r="U384" s="113"/>
      <c r="V384" s="22">
        <f t="shared" si="44"/>
        <v>0</v>
      </c>
      <c r="W384" s="23">
        <v>381</v>
      </c>
      <c r="X384" s="113"/>
      <c r="Y384" s="47">
        <f t="shared" si="45"/>
        <v>0</v>
      </c>
      <c r="Z384" s="25"/>
    </row>
    <row r="385" spans="1:26" ht="18.75" customHeight="1" x14ac:dyDescent="0.25">
      <c r="A385" s="85"/>
      <c r="B385" s="23">
        <v>382</v>
      </c>
      <c r="C385" s="113"/>
      <c r="D385" s="17">
        <f t="shared" si="46"/>
        <v>0</v>
      </c>
      <c r="E385" s="23">
        <v>382</v>
      </c>
      <c r="F385" s="113"/>
      <c r="G385" s="18">
        <f t="shared" si="39"/>
        <v>0</v>
      </c>
      <c r="H385" s="23">
        <v>382</v>
      </c>
      <c r="I385" s="113"/>
      <c r="J385" s="21">
        <f t="shared" si="40"/>
        <v>0</v>
      </c>
      <c r="K385" s="23">
        <v>382</v>
      </c>
      <c r="L385" s="113"/>
      <c r="M385" s="19">
        <f t="shared" si="41"/>
        <v>0</v>
      </c>
      <c r="N385" s="23">
        <v>382</v>
      </c>
      <c r="O385" s="113"/>
      <c r="P385" s="39">
        <f t="shared" si="42"/>
        <v>0</v>
      </c>
      <c r="Q385" s="23">
        <v>382</v>
      </c>
      <c r="R385" s="113"/>
      <c r="S385" s="20">
        <f t="shared" si="43"/>
        <v>0</v>
      </c>
      <c r="T385" s="23">
        <v>382</v>
      </c>
      <c r="U385" s="113"/>
      <c r="V385" s="22">
        <f t="shared" si="44"/>
        <v>0</v>
      </c>
      <c r="W385" s="23">
        <v>382</v>
      </c>
      <c r="X385" s="113"/>
      <c r="Y385" s="47">
        <f t="shared" si="45"/>
        <v>0</v>
      </c>
      <c r="Z385" s="25"/>
    </row>
    <row r="386" spans="1:26" ht="18.75" customHeight="1" x14ac:dyDescent="0.25">
      <c r="A386" s="85"/>
      <c r="B386" s="23">
        <v>383</v>
      </c>
      <c r="C386" s="113"/>
      <c r="D386" s="17">
        <f t="shared" si="46"/>
        <v>0</v>
      </c>
      <c r="E386" s="23">
        <v>383</v>
      </c>
      <c r="F386" s="113"/>
      <c r="G386" s="18">
        <f t="shared" si="39"/>
        <v>0</v>
      </c>
      <c r="H386" s="23">
        <v>383</v>
      </c>
      <c r="I386" s="113"/>
      <c r="J386" s="21">
        <f t="shared" si="40"/>
        <v>0</v>
      </c>
      <c r="K386" s="23">
        <v>383</v>
      </c>
      <c r="L386" s="113"/>
      <c r="M386" s="19">
        <f t="shared" si="41"/>
        <v>0</v>
      </c>
      <c r="N386" s="23">
        <v>383</v>
      </c>
      <c r="O386" s="113"/>
      <c r="P386" s="39">
        <f t="shared" si="42"/>
        <v>0</v>
      </c>
      <c r="Q386" s="23">
        <v>383</v>
      </c>
      <c r="R386" s="113"/>
      <c r="S386" s="20">
        <f t="shared" si="43"/>
        <v>0</v>
      </c>
      <c r="T386" s="23">
        <v>383</v>
      </c>
      <c r="U386" s="113"/>
      <c r="V386" s="22">
        <f t="shared" si="44"/>
        <v>0</v>
      </c>
      <c r="W386" s="23">
        <v>383</v>
      </c>
      <c r="X386" s="113"/>
      <c r="Y386" s="47">
        <f t="shared" si="45"/>
        <v>0</v>
      </c>
      <c r="Z386" s="25"/>
    </row>
    <row r="387" spans="1:26" ht="18.75" customHeight="1" x14ac:dyDescent="0.25">
      <c r="A387" s="85"/>
      <c r="B387" s="23">
        <v>384</v>
      </c>
      <c r="C387" s="113"/>
      <c r="D387" s="17">
        <f t="shared" si="46"/>
        <v>0</v>
      </c>
      <c r="E387" s="23">
        <v>384</v>
      </c>
      <c r="F387" s="113"/>
      <c r="G387" s="18">
        <f t="shared" si="39"/>
        <v>0</v>
      </c>
      <c r="H387" s="23">
        <v>384</v>
      </c>
      <c r="I387" s="113"/>
      <c r="J387" s="21">
        <f t="shared" si="40"/>
        <v>0</v>
      </c>
      <c r="K387" s="23">
        <v>384</v>
      </c>
      <c r="L387" s="113"/>
      <c r="M387" s="19">
        <f t="shared" si="41"/>
        <v>0</v>
      </c>
      <c r="N387" s="23">
        <v>384</v>
      </c>
      <c r="O387" s="113"/>
      <c r="P387" s="39">
        <f t="shared" si="42"/>
        <v>0</v>
      </c>
      <c r="Q387" s="23">
        <v>384</v>
      </c>
      <c r="R387" s="113"/>
      <c r="S387" s="20">
        <f t="shared" si="43"/>
        <v>0</v>
      </c>
      <c r="T387" s="23">
        <v>384</v>
      </c>
      <c r="U387" s="113"/>
      <c r="V387" s="22">
        <f t="shared" si="44"/>
        <v>0</v>
      </c>
      <c r="W387" s="23">
        <v>384</v>
      </c>
      <c r="X387" s="113"/>
      <c r="Y387" s="47">
        <f t="shared" si="45"/>
        <v>0</v>
      </c>
      <c r="Z387" s="25"/>
    </row>
    <row r="388" spans="1:26" ht="18.75" customHeight="1" x14ac:dyDescent="0.25">
      <c r="A388" s="85"/>
      <c r="B388" s="23">
        <v>385</v>
      </c>
      <c r="C388" s="113"/>
      <c r="D388" s="17">
        <f t="shared" si="46"/>
        <v>0</v>
      </c>
      <c r="E388" s="23">
        <v>385</v>
      </c>
      <c r="F388" s="113"/>
      <c r="G388" s="18">
        <f t="shared" si="39"/>
        <v>0</v>
      </c>
      <c r="H388" s="23">
        <v>385</v>
      </c>
      <c r="I388" s="113"/>
      <c r="J388" s="21">
        <f t="shared" si="40"/>
        <v>0</v>
      </c>
      <c r="K388" s="23">
        <v>385</v>
      </c>
      <c r="L388" s="113"/>
      <c r="M388" s="19">
        <f t="shared" si="41"/>
        <v>0</v>
      </c>
      <c r="N388" s="23">
        <v>385</v>
      </c>
      <c r="O388" s="113"/>
      <c r="P388" s="39">
        <f t="shared" si="42"/>
        <v>0</v>
      </c>
      <c r="Q388" s="23">
        <v>385</v>
      </c>
      <c r="R388" s="113"/>
      <c r="S388" s="20">
        <f t="shared" si="43"/>
        <v>0</v>
      </c>
      <c r="T388" s="23">
        <v>385</v>
      </c>
      <c r="U388" s="113"/>
      <c r="V388" s="22">
        <f t="shared" si="44"/>
        <v>0</v>
      </c>
      <c r="W388" s="23">
        <v>385</v>
      </c>
      <c r="X388" s="113"/>
      <c r="Y388" s="47">
        <f t="shared" si="45"/>
        <v>0</v>
      </c>
      <c r="Z388" s="25"/>
    </row>
    <row r="389" spans="1:26" ht="18.75" customHeight="1" x14ac:dyDescent="0.25">
      <c r="A389" s="85"/>
      <c r="B389" s="23">
        <v>386</v>
      </c>
      <c r="C389" s="113"/>
      <c r="D389" s="17">
        <f t="shared" si="46"/>
        <v>0</v>
      </c>
      <c r="E389" s="23">
        <v>386</v>
      </c>
      <c r="F389" s="113"/>
      <c r="G389" s="18">
        <f t="shared" ref="G389:G403" si="47">COUNTA(F389)*$G$1</f>
        <v>0</v>
      </c>
      <c r="H389" s="23">
        <v>386</v>
      </c>
      <c r="I389" s="113"/>
      <c r="J389" s="21">
        <f t="shared" ref="J389:J403" si="48">COUNTA(I389)*$J$1</f>
        <v>0</v>
      </c>
      <c r="K389" s="23">
        <v>386</v>
      </c>
      <c r="L389" s="113"/>
      <c r="M389" s="19">
        <f t="shared" ref="M389:M403" si="49">COUNTA(L389)*$M$1</f>
        <v>0</v>
      </c>
      <c r="N389" s="23">
        <v>386</v>
      </c>
      <c r="O389" s="113"/>
      <c r="P389" s="39">
        <f t="shared" ref="P389:P403" si="50">COUNTA(O389)*$P$1</f>
        <v>0</v>
      </c>
      <c r="Q389" s="23">
        <v>386</v>
      </c>
      <c r="R389" s="113"/>
      <c r="S389" s="20">
        <f t="shared" ref="S389:S403" si="51">COUNTA(R389)*$S$1</f>
        <v>0</v>
      </c>
      <c r="T389" s="23">
        <v>386</v>
      </c>
      <c r="U389" s="113"/>
      <c r="V389" s="22">
        <f t="shared" ref="V389:V403" si="52">COUNTA(U389)*$V$1</f>
        <v>0</v>
      </c>
      <c r="W389" s="23">
        <v>386</v>
      </c>
      <c r="X389" s="113"/>
      <c r="Y389" s="47">
        <f t="shared" ref="Y389:Y403" si="53">COUNTA(X389)*$Y$1</f>
        <v>0</v>
      </c>
      <c r="Z389" s="25"/>
    </row>
    <row r="390" spans="1:26" ht="18.75" customHeight="1" x14ac:dyDescent="0.25">
      <c r="A390" s="85"/>
      <c r="B390" s="23">
        <v>387</v>
      </c>
      <c r="C390" s="113"/>
      <c r="D390" s="17">
        <f t="shared" si="46"/>
        <v>0</v>
      </c>
      <c r="E390" s="23">
        <v>387</v>
      </c>
      <c r="F390" s="113"/>
      <c r="G390" s="18">
        <f t="shared" si="47"/>
        <v>0</v>
      </c>
      <c r="H390" s="23">
        <v>387</v>
      </c>
      <c r="I390" s="113"/>
      <c r="J390" s="21">
        <f t="shared" si="48"/>
        <v>0</v>
      </c>
      <c r="K390" s="23">
        <v>387</v>
      </c>
      <c r="L390" s="113"/>
      <c r="M390" s="19">
        <f t="shared" si="49"/>
        <v>0</v>
      </c>
      <c r="N390" s="23">
        <v>387</v>
      </c>
      <c r="O390" s="113"/>
      <c r="P390" s="39">
        <f t="shared" si="50"/>
        <v>0</v>
      </c>
      <c r="Q390" s="23">
        <v>387</v>
      </c>
      <c r="R390" s="113"/>
      <c r="S390" s="20">
        <f t="shared" si="51"/>
        <v>0</v>
      </c>
      <c r="T390" s="23">
        <v>387</v>
      </c>
      <c r="U390" s="113"/>
      <c r="V390" s="22">
        <f t="shared" si="52"/>
        <v>0</v>
      </c>
      <c r="W390" s="23">
        <v>387</v>
      </c>
      <c r="X390" s="113"/>
      <c r="Y390" s="47">
        <f t="shared" si="53"/>
        <v>0</v>
      </c>
      <c r="Z390" s="25"/>
    </row>
    <row r="391" spans="1:26" ht="18.75" customHeight="1" x14ac:dyDescent="0.25">
      <c r="A391" s="85"/>
      <c r="B391" s="23">
        <v>388</v>
      </c>
      <c r="C391" s="113"/>
      <c r="D391" s="17">
        <f t="shared" si="46"/>
        <v>0</v>
      </c>
      <c r="E391" s="23">
        <v>388</v>
      </c>
      <c r="F391" s="113"/>
      <c r="G391" s="18">
        <f t="shared" si="47"/>
        <v>0</v>
      </c>
      <c r="H391" s="23">
        <v>388</v>
      </c>
      <c r="I391" s="113"/>
      <c r="J391" s="21">
        <f t="shared" si="48"/>
        <v>0</v>
      </c>
      <c r="K391" s="23">
        <v>388</v>
      </c>
      <c r="L391" s="113"/>
      <c r="M391" s="19">
        <f t="shared" si="49"/>
        <v>0</v>
      </c>
      <c r="N391" s="23">
        <v>388</v>
      </c>
      <c r="O391" s="113"/>
      <c r="P391" s="39">
        <f t="shared" si="50"/>
        <v>0</v>
      </c>
      <c r="Q391" s="23">
        <v>388</v>
      </c>
      <c r="R391" s="113"/>
      <c r="S391" s="20">
        <f t="shared" si="51"/>
        <v>0</v>
      </c>
      <c r="T391" s="23">
        <v>388</v>
      </c>
      <c r="U391" s="113"/>
      <c r="V391" s="22">
        <f t="shared" si="52"/>
        <v>0</v>
      </c>
      <c r="W391" s="23">
        <v>388</v>
      </c>
      <c r="X391" s="113"/>
      <c r="Y391" s="47">
        <f t="shared" si="53"/>
        <v>0</v>
      </c>
      <c r="Z391" s="25"/>
    </row>
    <row r="392" spans="1:26" ht="18.75" customHeight="1" x14ac:dyDescent="0.25">
      <c r="A392" s="85"/>
      <c r="B392" s="23">
        <v>389</v>
      </c>
      <c r="C392" s="113"/>
      <c r="D392" s="17">
        <f t="shared" si="46"/>
        <v>0</v>
      </c>
      <c r="E392" s="23">
        <v>389</v>
      </c>
      <c r="F392" s="113"/>
      <c r="G392" s="18">
        <f t="shared" si="47"/>
        <v>0</v>
      </c>
      <c r="H392" s="23">
        <v>389</v>
      </c>
      <c r="I392" s="113"/>
      <c r="J392" s="21">
        <f t="shared" si="48"/>
        <v>0</v>
      </c>
      <c r="K392" s="23">
        <v>389</v>
      </c>
      <c r="L392" s="113"/>
      <c r="M392" s="19">
        <f t="shared" si="49"/>
        <v>0</v>
      </c>
      <c r="N392" s="23">
        <v>389</v>
      </c>
      <c r="O392" s="113"/>
      <c r="P392" s="39">
        <f t="shared" si="50"/>
        <v>0</v>
      </c>
      <c r="Q392" s="23">
        <v>389</v>
      </c>
      <c r="R392" s="113"/>
      <c r="S392" s="20">
        <f t="shared" si="51"/>
        <v>0</v>
      </c>
      <c r="T392" s="23">
        <v>389</v>
      </c>
      <c r="U392" s="113"/>
      <c r="V392" s="22">
        <f t="shared" si="52"/>
        <v>0</v>
      </c>
      <c r="W392" s="23">
        <v>389</v>
      </c>
      <c r="X392" s="113"/>
      <c r="Y392" s="47">
        <f t="shared" si="53"/>
        <v>0</v>
      </c>
      <c r="Z392" s="25"/>
    </row>
    <row r="393" spans="1:26" ht="18.75" customHeight="1" x14ac:dyDescent="0.25">
      <c r="A393" s="85"/>
      <c r="B393" s="23">
        <v>390</v>
      </c>
      <c r="C393" s="113"/>
      <c r="D393" s="17">
        <f t="shared" si="46"/>
        <v>0</v>
      </c>
      <c r="E393" s="23">
        <v>390</v>
      </c>
      <c r="F393" s="113"/>
      <c r="G393" s="18">
        <f t="shared" si="47"/>
        <v>0</v>
      </c>
      <c r="H393" s="23">
        <v>390</v>
      </c>
      <c r="I393" s="113"/>
      <c r="J393" s="21">
        <f t="shared" si="48"/>
        <v>0</v>
      </c>
      <c r="K393" s="23">
        <v>390</v>
      </c>
      <c r="L393" s="113"/>
      <c r="M393" s="19">
        <f t="shared" si="49"/>
        <v>0</v>
      </c>
      <c r="N393" s="23">
        <v>390</v>
      </c>
      <c r="O393" s="113"/>
      <c r="P393" s="39">
        <f t="shared" si="50"/>
        <v>0</v>
      </c>
      <c r="Q393" s="23">
        <v>390</v>
      </c>
      <c r="R393" s="113"/>
      <c r="S393" s="20">
        <f t="shared" si="51"/>
        <v>0</v>
      </c>
      <c r="T393" s="23">
        <v>390</v>
      </c>
      <c r="U393" s="113"/>
      <c r="V393" s="22">
        <f t="shared" si="52"/>
        <v>0</v>
      </c>
      <c r="W393" s="23">
        <v>390</v>
      </c>
      <c r="X393" s="113"/>
      <c r="Y393" s="47">
        <f t="shared" si="53"/>
        <v>0</v>
      </c>
      <c r="Z393" s="25"/>
    </row>
    <row r="394" spans="1:26" ht="18.75" customHeight="1" x14ac:dyDescent="0.25">
      <c r="A394" s="85"/>
      <c r="B394" s="23">
        <v>391</v>
      </c>
      <c r="C394" s="113"/>
      <c r="D394" s="17">
        <f t="shared" si="46"/>
        <v>0</v>
      </c>
      <c r="E394" s="23">
        <v>391</v>
      </c>
      <c r="F394" s="113"/>
      <c r="G394" s="18">
        <f t="shared" si="47"/>
        <v>0</v>
      </c>
      <c r="H394" s="23">
        <v>391</v>
      </c>
      <c r="I394" s="113"/>
      <c r="J394" s="21">
        <f t="shared" si="48"/>
        <v>0</v>
      </c>
      <c r="K394" s="23">
        <v>391</v>
      </c>
      <c r="L394" s="113"/>
      <c r="M394" s="19">
        <f t="shared" si="49"/>
        <v>0</v>
      </c>
      <c r="N394" s="23">
        <v>391</v>
      </c>
      <c r="O394" s="113"/>
      <c r="P394" s="39">
        <f t="shared" si="50"/>
        <v>0</v>
      </c>
      <c r="Q394" s="23">
        <v>391</v>
      </c>
      <c r="R394" s="113"/>
      <c r="S394" s="20">
        <f t="shared" si="51"/>
        <v>0</v>
      </c>
      <c r="T394" s="23">
        <v>391</v>
      </c>
      <c r="U394" s="113"/>
      <c r="V394" s="22">
        <f t="shared" si="52"/>
        <v>0</v>
      </c>
      <c r="W394" s="23">
        <v>391</v>
      </c>
      <c r="X394" s="113"/>
      <c r="Y394" s="47">
        <f t="shared" si="53"/>
        <v>0</v>
      </c>
      <c r="Z394" s="25"/>
    </row>
    <row r="395" spans="1:26" ht="18.75" customHeight="1" x14ac:dyDescent="0.25">
      <c r="A395" s="85"/>
      <c r="B395" s="23">
        <v>392</v>
      </c>
      <c r="C395" s="113"/>
      <c r="D395" s="17">
        <f t="shared" si="46"/>
        <v>0</v>
      </c>
      <c r="E395" s="23">
        <v>392</v>
      </c>
      <c r="F395" s="113"/>
      <c r="G395" s="18">
        <f t="shared" si="47"/>
        <v>0</v>
      </c>
      <c r="H395" s="23">
        <v>392</v>
      </c>
      <c r="I395" s="113"/>
      <c r="J395" s="21">
        <f t="shared" si="48"/>
        <v>0</v>
      </c>
      <c r="K395" s="23">
        <v>392</v>
      </c>
      <c r="L395" s="113"/>
      <c r="M395" s="19">
        <f t="shared" si="49"/>
        <v>0</v>
      </c>
      <c r="N395" s="23">
        <v>392</v>
      </c>
      <c r="O395" s="113"/>
      <c r="P395" s="39">
        <f t="shared" si="50"/>
        <v>0</v>
      </c>
      <c r="Q395" s="23">
        <v>392</v>
      </c>
      <c r="R395" s="113"/>
      <c r="S395" s="20">
        <f t="shared" si="51"/>
        <v>0</v>
      </c>
      <c r="T395" s="23">
        <v>392</v>
      </c>
      <c r="U395" s="113"/>
      <c r="V395" s="22">
        <f t="shared" si="52"/>
        <v>0</v>
      </c>
      <c r="W395" s="23">
        <v>392</v>
      </c>
      <c r="X395" s="113"/>
      <c r="Y395" s="47">
        <f t="shared" si="53"/>
        <v>0</v>
      </c>
      <c r="Z395" s="25"/>
    </row>
    <row r="396" spans="1:26" ht="18.75" customHeight="1" x14ac:dyDescent="0.25">
      <c r="A396" s="85"/>
      <c r="B396" s="23">
        <v>393</v>
      </c>
      <c r="C396" s="113"/>
      <c r="D396" s="17">
        <f t="shared" si="46"/>
        <v>0</v>
      </c>
      <c r="E396" s="23">
        <v>393</v>
      </c>
      <c r="F396" s="113"/>
      <c r="G396" s="18">
        <f t="shared" si="47"/>
        <v>0</v>
      </c>
      <c r="H396" s="23">
        <v>393</v>
      </c>
      <c r="I396" s="113"/>
      <c r="J396" s="21">
        <f t="shared" si="48"/>
        <v>0</v>
      </c>
      <c r="K396" s="23">
        <v>393</v>
      </c>
      <c r="L396" s="113"/>
      <c r="M396" s="19">
        <f t="shared" si="49"/>
        <v>0</v>
      </c>
      <c r="N396" s="23">
        <v>393</v>
      </c>
      <c r="O396" s="113"/>
      <c r="P396" s="39">
        <f t="shared" si="50"/>
        <v>0</v>
      </c>
      <c r="Q396" s="23">
        <v>393</v>
      </c>
      <c r="R396" s="113"/>
      <c r="S396" s="20">
        <f t="shared" si="51"/>
        <v>0</v>
      </c>
      <c r="T396" s="23">
        <v>393</v>
      </c>
      <c r="U396" s="113"/>
      <c r="V396" s="22">
        <f t="shared" si="52"/>
        <v>0</v>
      </c>
      <c r="W396" s="23">
        <v>393</v>
      </c>
      <c r="X396" s="113"/>
      <c r="Y396" s="47">
        <f t="shared" si="53"/>
        <v>0</v>
      </c>
      <c r="Z396" s="25"/>
    </row>
    <row r="397" spans="1:26" ht="18.75" customHeight="1" x14ac:dyDescent="0.25">
      <c r="A397" s="85"/>
      <c r="B397" s="23">
        <v>394</v>
      </c>
      <c r="C397" s="113"/>
      <c r="D397" s="17">
        <f t="shared" si="46"/>
        <v>0</v>
      </c>
      <c r="E397" s="23">
        <v>394</v>
      </c>
      <c r="F397" s="113"/>
      <c r="G397" s="18">
        <f t="shared" si="47"/>
        <v>0</v>
      </c>
      <c r="H397" s="23">
        <v>394</v>
      </c>
      <c r="I397" s="113"/>
      <c r="J397" s="21">
        <f t="shared" si="48"/>
        <v>0</v>
      </c>
      <c r="K397" s="23">
        <v>394</v>
      </c>
      <c r="L397" s="113"/>
      <c r="M397" s="19">
        <f t="shared" si="49"/>
        <v>0</v>
      </c>
      <c r="N397" s="23">
        <v>394</v>
      </c>
      <c r="O397" s="113"/>
      <c r="P397" s="39">
        <f t="shared" si="50"/>
        <v>0</v>
      </c>
      <c r="Q397" s="23">
        <v>394</v>
      </c>
      <c r="R397" s="113"/>
      <c r="S397" s="20">
        <f t="shared" si="51"/>
        <v>0</v>
      </c>
      <c r="T397" s="23">
        <v>394</v>
      </c>
      <c r="U397" s="113"/>
      <c r="V397" s="22">
        <f t="shared" si="52"/>
        <v>0</v>
      </c>
      <c r="W397" s="23">
        <v>394</v>
      </c>
      <c r="X397" s="113"/>
      <c r="Y397" s="47">
        <f t="shared" si="53"/>
        <v>0</v>
      </c>
      <c r="Z397" s="25"/>
    </row>
    <row r="398" spans="1:26" ht="18.75" customHeight="1" x14ac:dyDescent="0.25">
      <c r="A398" s="85"/>
      <c r="B398" s="23">
        <v>395</v>
      </c>
      <c r="C398" s="113"/>
      <c r="D398" s="17">
        <f t="shared" si="46"/>
        <v>0</v>
      </c>
      <c r="E398" s="23">
        <v>395</v>
      </c>
      <c r="F398" s="113"/>
      <c r="G398" s="18">
        <f t="shared" si="47"/>
        <v>0</v>
      </c>
      <c r="H398" s="23">
        <v>395</v>
      </c>
      <c r="I398" s="113"/>
      <c r="J398" s="21">
        <f t="shared" si="48"/>
        <v>0</v>
      </c>
      <c r="K398" s="23">
        <v>395</v>
      </c>
      <c r="L398" s="113"/>
      <c r="M398" s="19">
        <f t="shared" si="49"/>
        <v>0</v>
      </c>
      <c r="N398" s="23">
        <v>395</v>
      </c>
      <c r="O398" s="113"/>
      <c r="P398" s="39">
        <f t="shared" si="50"/>
        <v>0</v>
      </c>
      <c r="Q398" s="23">
        <v>395</v>
      </c>
      <c r="R398" s="113"/>
      <c r="S398" s="20">
        <f t="shared" si="51"/>
        <v>0</v>
      </c>
      <c r="T398" s="23">
        <v>395</v>
      </c>
      <c r="U398" s="113"/>
      <c r="V398" s="22">
        <f t="shared" si="52"/>
        <v>0</v>
      </c>
      <c r="W398" s="23">
        <v>395</v>
      </c>
      <c r="X398" s="113"/>
      <c r="Y398" s="47">
        <f t="shared" si="53"/>
        <v>0</v>
      </c>
      <c r="Z398" s="25"/>
    </row>
    <row r="399" spans="1:26" ht="18.75" customHeight="1" x14ac:dyDescent="0.25">
      <c r="A399" s="85"/>
      <c r="B399" s="23">
        <v>396</v>
      </c>
      <c r="C399" s="113"/>
      <c r="D399" s="17">
        <f t="shared" si="46"/>
        <v>0</v>
      </c>
      <c r="E399" s="23">
        <v>396</v>
      </c>
      <c r="F399" s="113"/>
      <c r="G399" s="18">
        <f t="shared" si="47"/>
        <v>0</v>
      </c>
      <c r="H399" s="23">
        <v>396</v>
      </c>
      <c r="I399" s="113"/>
      <c r="J399" s="21">
        <f t="shared" si="48"/>
        <v>0</v>
      </c>
      <c r="K399" s="23">
        <v>396</v>
      </c>
      <c r="L399" s="113"/>
      <c r="M399" s="19">
        <f t="shared" si="49"/>
        <v>0</v>
      </c>
      <c r="N399" s="23">
        <v>396</v>
      </c>
      <c r="O399" s="113"/>
      <c r="P399" s="39">
        <f t="shared" si="50"/>
        <v>0</v>
      </c>
      <c r="Q399" s="23">
        <v>396</v>
      </c>
      <c r="R399" s="113"/>
      <c r="S399" s="20">
        <f t="shared" si="51"/>
        <v>0</v>
      </c>
      <c r="T399" s="23">
        <v>396</v>
      </c>
      <c r="U399" s="113"/>
      <c r="V399" s="22">
        <f t="shared" si="52"/>
        <v>0</v>
      </c>
      <c r="W399" s="23">
        <v>396</v>
      </c>
      <c r="X399" s="113"/>
      <c r="Y399" s="47">
        <f t="shared" si="53"/>
        <v>0</v>
      </c>
      <c r="Z399" s="25"/>
    </row>
    <row r="400" spans="1:26" ht="18.75" customHeight="1" x14ac:dyDescent="0.25">
      <c r="A400" s="85"/>
      <c r="B400" s="23">
        <v>397</v>
      </c>
      <c r="C400" s="113"/>
      <c r="D400" s="17">
        <f t="shared" si="46"/>
        <v>0</v>
      </c>
      <c r="E400" s="23">
        <v>397</v>
      </c>
      <c r="F400" s="113"/>
      <c r="G400" s="18">
        <f t="shared" si="47"/>
        <v>0</v>
      </c>
      <c r="H400" s="23">
        <v>397</v>
      </c>
      <c r="I400" s="113"/>
      <c r="J400" s="21">
        <f t="shared" si="48"/>
        <v>0</v>
      </c>
      <c r="K400" s="23">
        <v>397</v>
      </c>
      <c r="L400" s="113"/>
      <c r="M400" s="19">
        <f t="shared" si="49"/>
        <v>0</v>
      </c>
      <c r="N400" s="23">
        <v>397</v>
      </c>
      <c r="O400" s="113"/>
      <c r="P400" s="39">
        <f t="shared" si="50"/>
        <v>0</v>
      </c>
      <c r="Q400" s="23">
        <v>397</v>
      </c>
      <c r="R400" s="113"/>
      <c r="S400" s="20">
        <f t="shared" si="51"/>
        <v>0</v>
      </c>
      <c r="T400" s="23">
        <v>397</v>
      </c>
      <c r="U400" s="113"/>
      <c r="V400" s="22">
        <f t="shared" si="52"/>
        <v>0</v>
      </c>
      <c r="W400" s="23">
        <v>397</v>
      </c>
      <c r="X400" s="113"/>
      <c r="Y400" s="47">
        <f t="shared" si="53"/>
        <v>0</v>
      </c>
      <c r="Z400" s="25"/>
    </row>
    <row r="401" spans="1:26" ht="18.75" customHeight="1" x14ac:dyDescent="0.25">
      <c r="A401" s="85"/>
      <c r="B401" s="23">
        <v>398</v>
      </c>
      <c r="C401" s="113"/>
      <c r="D401" s="17">
        <f t="shared" si="46"/>
        <v>0</v>
      </c>
      <c r="E401" s="23">
        <v>398</v>
      </c>
      <c r="F401" s="113"/>
      <c r="G401" s="18">
        <f t="shared" si="47"/>
        <v>0</v>
      </c>
      <c r="H401" s="23">
        <v>398</v>
      </c>
      <c r="I401" s="113"/>
      <c r="J401" s="21">
        <f t="shared" si="48"/>
        <v>0</v>
      </c>
      <c r="K401" s="23">
        <v>398</v>
      </c>
      <c r="L401" s="113"/>
      <c r="M401" s="19">
        <f t="shared" si="49"/>
        <v>0</v>
      </c>
      <c r="N401" s="23">
        <v>398</v>
      </c>
      <c r="O401" s="113"/>
      <c r="P401" s="39">
        <f t="shared" si="50"/>
        <v>0</v>
      </c>
      <c r="Q401" s="23">
        <v>398</v>
      </c>
      <c r="R401" s="113"/>
      <c r="S401" s="20">
        <f t="shared" si="51"/>
        <v>0</v>
      </c>
      <c r="T401" s="23">
        <v>398</v>
      </c>
      <c r="U401" s="113"/>
      <c r="V401" s="22">
        <f t="shared" si="52"/>
        <v>0</v>
      </c>
      <c r="W401" s="23">
        <v>398</v>
      </c>
      <c r="X401" s="113"/>
      <c r="Y401" s="47">
        <f t="shared" si="53"/>
        <v>0</v>
      </c>
      <c r="Z401" s="25"/>
    </row>
    <row r="402" spans="1:26" ht="18.75" customHeight="1" x14ac:dyDescent="0.25">
      <c r="A402" s="85"/>
      <c r="B402" s="23">
        <v>399</v>
      </c>
      <c r="C402" s="113"/>
      <c r="D402" s="17">
        <f t="shared" si="46"/>
        <v>0</v>
      </c>
      <c r="E402" s="23">
        <v>399</v>
      </c>
      <c r="F402" s="113"/>
      <c r="G402" s="18">
        <f t="shared" si="47"/>
        <v>0</v>
      </c>
      <c r="H402" s="23">
        <v>399</v>
      </c>
      <c r="I402" s="113"/>
      <c r="J402" s="21">
        <f t="shared" si="48"/>
        <v>0</v>
      </c>
      <c r="K402" s="23">
        <v>399</v>
      </c>
      <c r="L402" s="113"/>
      <c r="M402" s="19">
        <f t="shared" si="49"/>
        <v>0</v>
      </c>
      <c r="N402" s="23">
        <v>399</v>
      </c>
      <c r="O402" s="113"/>
      <c r="P402" s="39">
        <f t="shared" si="50"/>
        <v>0</v>
      </c>
      <c r="Q402" s="23">
        <v>399</v>
      </c>
      <c r="R402" s="113"/>
      <c r="S402" s="20">
        <f t="shared" si="51"/>
        <v>0</v>
      </c>
      <c r="T402" s="23">
        <v>399</v>
      </c>
      <c r="U402" s="113"/>
      <c r="V402" s="22">
        <f t="shared" si="52"/>
        <v>0</v>
      </c>
      <c r="W402" s="23">
        <v>399</v>
      </c>
      <c r="X402" s="113"/>
      <c r="Y402" s="47">
        <f t="shared" si="53"/>
        <v>0</v>
      </c>
      <c r="Z402" s="25"/>
    </row>
    <row r="403" spans="1:26" ht="18.75" customHeight="1" x14ac:dyDescent="0.25">
      <c r="A403" s="85"/>
      <c r="B403" s="23">
        <v>400</v>
      </c>
      <c r="C403" s="113"/>
      <c r="D403" s="17">
        <f t="shared" si="46"/>
        <v>0</v>
      </c>
      <c r="E403" s="23">
        <v>400</v>
      </c>
      <c r="F403" s="113"/>
      <c r="G403" s="18">
        <f t="shared" si="47"/>
        <v>0</v>
      </c>
      <c r="H403" s="23">
        <v>400</v>
      </c>
      <c r="I403" s="113"/>
      <c r="J403" s="21">
        <f t="shared" si="48"/>
        <v>0</v>
      </c>
      <c r="K403" s="23">
        <v>400</v>
      </c>
      <c r="L403" s="113"/>
      <c r="M403" s="19">
        <f t="shared" si="49"/>
        <v>0</v>
      </c>
      <c r="N403" s="23">
        <v>400</v>
      </c>
      <c r="O403" s="113"/>
      <c r="P403" s="39">
        <f t="shared" si="50"/>
        <v>0</v>
      </c>
      <c r="Q403" s="23">
        <v>400</v>
      </c>
      <c r="R403" s="113"/>
      <c r="S403" s="20">
        <f t="shared" si="51"/>
        <v>0</v>
      </c>
      <c r="T403" s="23">
        <v>400</v>
      </c>
      <c r="U403" s="113"/>
      <c r="V403" s="22">
        <f t="shared" si="52"/>
        <v>0</v>
      </c>
      <c r="W403" s="23">
        <v>400</v>
      </c>
      <c r="X403" s="113"/>
      <c r="Y403" s="47">
        <f t="shared" si="53"/>
        <v>0</v>
      </c>
      <c r="Z403" s="25"/>
    </row>
  </sheetData>
  <sheetProtection sheet="1" objects="1" scenarios="1" formatRows="0"/>
  <sortState xmlns:xlrd2="http://schemas.microsoft.com/office/spreadsheetml/2017/richdata2" ref="R4:R34">
    <sortCondition ref="R4:R34"/>
  </sortState>
  <phoneticPr fontId="22" type="noConversion"/>
  <printOptions horizontalCentered="1"/>
  <pageMargins left="0.70866141732283505" right="0.70866141732283505" top="0.39173228300000001" bottom="0.35433070866141703" header="6.4960630000000005E-2" footer="0.31496062992126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7189-7165-4A2C-8A51-11BEC9A95DD7}">
  <sheetPr>
    <tabColor rgb="FFC00000"/>
    <pageSetUpPr fitToPage="1"/>
  </sheetPr>
  <dimension ref="A3:K301"/>
  <sheetViews>
    <sheetView showGridLines="0" topLeftCell="A25" workbookViewId="0">
      <selection activeCell="K38" sqref="K38"/>
    </sheetView>
  </sheetViews>
  <sheetFormatPr defaultRowHeight="15" x14ac:dyDescent="0.25"/>
  <cols>
    <col min="1" max="1" width="1.85546875" style="126" customWidth="1"/>
    <col min="2" max="3" width="9.140625" style="126"/>
    <col min="4" max="4" width="11.5703125" style="126" customWidth="1"/>
    <col min="5" max="5" width="30" style="126" customWidth="1"/>
    <col min="6" max="6" width="9.5703125" style="126" bestFit="1" customWidth="1"/>
    <col min="7" max="7" width="10.7109375" style="126" bestFit="1" customWidth="1"/>
    <col min="8" max="10" width="9.140625" style="126"/>
    <col min="11" max="11" width="11" style="126" bestFit="1" customWidth="1"/>
  </cols>
  <sheetData>
    <row r="3" spans="2:11" ht="31.5" x14ac:dyDescent="0.25">
      <c r="D3" s="269" t="s">
        <v>3</v>
      </c>
      <c r="E3" s="269"/>
      <c r="F3" s="269"/>
      <c r="G3" s="269"/>
      <c r="H3" s="269"/>
      <c r="I3" s="269"/>
    </row>
    <row r="4" spans="2:11" ht="7.5" customHeight="1" x14ac:dyDescent="0.25"/>
    <row r="5" spans="2:11" ht="27.75" customHeight="1" x14ac:dyDescent="0.25">
      <c r="B5" s="270" t="s">
        <v>141</v>
      </c>
      <c r="C5" s="270"/>
      <c r="D5" s="270"/>
      <c r="E5" s="270"/>
      <c r="F5" s="270"/>
      <c r="G5" s="127"/>
      <c r="H5" s="128" t="s">
        <v>142</v>
      </c>
      <c r="I5" s="271"/>
      <c r="J5" s="271"/>
      <c r="K5" s="271"/>
    </row>
    <row r="6" spans="2:11" ht="15" customHeight="1" x14ac:dyDescent="0.25">
      <c r="B6" s="129" t="s">
        <v>143</v>
      </c>
      <c r="D6" s="127"/>
      <c r="E6" s="127"/>
      <c r="F6" s="127"/>
      <c r="G6" s="127"/>
      <c r="H6" s="127"/>
      <c r="I6" s="127"/>
    </row>
    <row r="7" spans="2:11" ht="15" customHeight="1" thickBot="1" x14ac:dyDescent="0.3">
      <c r="B7" s="272" t="s">
        <v>144</v>
      </c>
      <c r="C7" s="272"/>
      <c r="D7" s="272"/>
      <c r="E7" s="272"/>
      <c r="F7" s="272"/>
      <c r="G7" s="272"/>
      <c r="H7" s="272"/>
      <c r="I7" s="272"/>
      <c r="J7" s="272"/>
      <c r="K7" s="272"/>
    </row>
    <row r="8" spans="2:11" ht="24.75" customHeight="1" thickTop="1" thickBot="1" x14ac:dyDescent="0.3">
      <c r="B8" s="273" t="s">
        <v>145</v>
      </c>
      <c r="C8" s="274"/>
      <c r="D8" s="274"/>
      <c r="E8" s="274"/>
      <c r="F8" s="274"/>
      <c r="G8" s="274"/>
      <c r="H8" s="274"/>
      <c r="I8" s="274"/>
      <c r="J8" s="274"/>
      <c r="K8" s="275"/>
    </row>
    <row r="9" spans="2:11" ht="28.5" customHeight="1" thickTop="1" x14ac:dyDescent="0.3">
      <c r="B9" s="130" t="s">
        <v>146</v>
      </c>
      <c r="C9" s="131"/>
      <c r="F9" s="131"/>
      <c r="G9" s="131"/>
      <c r="H9" s="131"/>
      <c r="I9" s="131"/>
      <c r="J9" s="131"/>
      <c r="K9" s="131"/>
    </row>
    <row r="10" spans="2:11" ht="24.75" customHeight="1" x14ac:dyDescent="0.25">
      <c r="B10" s="276" t="s">
        <v>147</v>
      </c>
      <c r="C10" s="276"/>
      <c r="D10" s="276"/>
      <c r="E10" s="132"/>
      <c r="F10" s="277" t="str">
        <f>+'Entry &amp; Payouts'!C2</f>
        <v>Enter Tournament Name Here</v>
      </c>
      <c r="G10" s="277"/>
      <c r="H10" s="277"/>
      <c r="I10" s="277"/>
      <c r="J10" s="277"/>
      <c r="K10" s="277"/>
    </row>
    <row r="11" spans="2:11" ht="24.75" customHeight="1" x14ac:dyDescent="0.25">
      <c r="B11" s="276" t="s">
        <v>148</v>
      </c>
      <c r="C11" s="276"/>
      <c r="D11" s="276"/>
      <c r="E11" s="132"/>
      <c r="F11" s="282"/>
      <c r="G11" s="282"/>
      <c r="H11" s="282"/>
      <c r="I11" s="282"/>
      <c r="J11" s="282"/>
      <c r="K11" s="282"/>
    </row>
    <row r="12" spans="2:11" ht="24.75" customHeight="1" x14ac:dyDescent="0.25">
      <c r="B12" s="276" t="s">
        <v>149</v>
      </c>
      <c r="C12" s="276"/>
      <c r="D12" s="276"/>
      <c r="E12" s="132"/>
      <c r="F12" s="282"/>
      <c r="G12" s="282"/>
      <c r="H12" s="282"/>
      <c r="I12" s="282"/>
      <c r="J12" s="282"/>
      <c r="K12" s="282"/>
    </row>
    <row r="13" spans="2:11" ht="24.75" customHeight="1" x14ac:dyDescent="0.25">
      <c r="B13" s="276" t="s">
        <v>181</v>
      </c>
      <c r="C13" s="276"/>
      <c r="D13" s="276"/>
      <c r="E13" s="132"/>
      <c r="F13" s="282"/>
      <c r="G13" s="282"/>
      <c r="H13" s="282"/>
      <c r="I13" s="282"/>
      <c r="J13" s="282"/>
      <c r="K13" s="282"/>
    </row>
    <row r="14" spans="2:11" ht="24.75" customHeight="1" x14ac:dyDescent="0.25">
      <c r="B14" s="276" t="s">
        <v>150</v>
      </c>
      <c r="C14" s="276"/>
      <c r="D14" s="276"/>
      <c r="E14" s="132"/>
      <c r="F14" s="281">
        <f>+'Entry &amp; Payouts'!N13</f>
        <v>0</v>
      </c>
      <c r="G14" s="281"/>
      <c r="H14" s="281"/>
      <c r="I14" s="281"/>
      <c r="J14" s="281"/>
      <c r="K14" s="281"/>
    </row>
    <row r="15" spans="2:11" ht="28.5" customHeight="1" x14ac:dyDescent="0.25">
      <c r="B15" s="278" t="s">
        <v>151</v>
      </c>
      <c r="C15" s="278"/>
      <c r="D15" s="278"/>
      <c r="E15" s="278"/>
      <c r="F15" s="278"/>
      <c r="G15" s="278"/>
      <c r="H15" s="278"/>
      <c r="I15" s="278"/>
      <c r="J15" s="278"/>
      <c r="K15" s="278"/>
    </row>
    <row r="16" spans="2:11" ht="36.75" customHeight="1" x14ac:dyDescent="0.25">
      <c r="B16" s="279" t="s">
        <v>152</v>
      </c>
      <c r="C16" s="279"/>
      <c r="D16" s="279"/>
      <c r="E16" s="133" t="s">
        <v>180</v>
      </c>
      <c r="F16" s="134" t="s">
        <v>153</v>
      </c>
      <c r="G16" s="134" t="s">
        <v>184</v>
      </c>
      <c r="H16" s="280" t="s">
        <v>154</v>
      </c>
      <c r="I16" s="280"/>
      <c r="J16" s="135" t="s">
        <v>155</v>
      </c>
      <c r="K16" s="135"/>
    </row>
    <row r="17" spans="2:11" ht="28.5" customHeight="1" x14ac:dyDescent="0.25">
      <c r="B17" s="283">
        <f>+'Entry &amp; Payouts'!A5</f>
        <v>0</v>
      </c>
      <c r="C17" s="284"/>
      <c r="D17" s="285"/>
      <c r="E17" s="136">
        <f>+'Entry &amp; Payouts'!H5</f>
        <v>0</v>
      </c>
      <c r="F17" s="137">
        <f>+'Entry &amp; Payouts'!D5</f>
        <v>0</v>
      </c>
      <c r="G17" s="138" t="str">
        <f>CONCATENATE("x ",'Entry &amp; Payouts'!B5)</f>
        <v xml:space="preserve">x </v>
      </c>
      <c r="H17" s="286">
        <f>+'Entry &amp; Payouts'!C5</f>
        <v>0</v>
      </c>
      <c r="I17" s="287"/>
      <c r="J17" s="286">
        <f>+'Entry &amp; Payouts'!N5</f>
        <v>0</v>
      </c>
      <c r="K17" s="287"/>
    </row>
    <row r="18" spans="2:11" ht="28.5" customHeight="1" x14ac:dyDescent="0.25">
      <c r="B18" s="283">
        <f>+'Entry &amp; Payouts'!A6</f>
        <v>0</v>
      </c>
      <c r="C18" s="284"/>
      <c r="D18" s="285"/>
      <c r="E18" s="136">
        <f>+'Entry &amp; Payouts'!H6</f>
        <v>0</v>
      </c>
      <c r="F18" s="137">
        <f>+'Entry &amp; Payouts'!D6</f>
        <v>0</v>
      </c>
      <c r="G18" s="138" t="str">
        <f>CONCATENATE("x ",'Entry &amp; Payouts'!B6)</f>
        <v xml:space="preserve">x </v>
      </c>
      <c r="H18" s="286">
        <f>+'Entry &amp; Payouts'!C6</f>
        <v>0</v>
      </c>
      <c r="I18" s="287"/>
      <c r="J18" s="286">
        <f>+'Entry &amp; Payouts'!N6</f>
        <v>0</v>
      </c>
      <c r="K18" s="287"/>
    </row>
    <row r="19" spans="2:11" ht="28.5" customHeight="1" x14ac:dyDescent="0.25">
      <c r="B19" s="283">
        <f>+'Entry &amp; Payouts'!A7</f>
        <v>0</v>
      </c>
      <c r="C19" s="284"/>
      <c r="D19" s="285"/>
      <c r="E19" s="136">
        <f>+'Entry &amp; Payouts'!H7</f>
        <v>0</v>
      </c>
      <c r="F19" s="137">
        <f>+'Entry &amp; Payouts'!D7</f>
        <v>0</v>
      </c>
      <c r="G19" s="138" t="str">
        <f>CONCATENATE("x ",'Entry &amp; Payouts'!B7)</f>
        <v xml:space="preserve">x </v>
      </c>
      <c r="H19" s="286">
        <f>+'Entry &amp; Payouts'!C7</f>
        <v>0</v>
      </c>
      <c r="I19" s="287"/>
      <c r="J19" s="286">
        <f>+'Entry &amp; Payouts'!N7</f>
        <v>0</v>
      </c>
      <c r="K19" s="287"/>
    </row>
    <row r="20" spans="2:11" ht="28.5" customHeight="1" x14ac:dyDescent="0.25">
      <c r="B20" s="283">
        <f>+'Entry &amp; Payouts'!A8</f>
        <v>0</v>
      </c>
      <c r="C20" s="284"/>
      <c r="D20" s="285"/>
      <c r="E20" s="136">
        <f>+'Entry &amp; Payouts'!H8</f>
        <v>0</v>
      </c>
      <c r="F20" s="137">
        <f>+'Entry &amp; Payouts'!D8</f>
        <v>0</v>
      </c>
      <c r="G20" s="138" t="str">
        <f>CONCATENATE("x ",'Entry &amp; Payouts'!B8)</f>
        <v xml:space="preserve">x </v>
      </c>
      <c r="H20" s="286">
        <f>+'Entry &amp; Payouts'!C8</f>
        <v>0</v>
      </c>
      <c r="I20" s="287"/>
      <c r="J20" s="286">
        <f>+'Entry &amp; Payouts'!N8</f>
        <v>0</v>
      </c>
      <c r="K20" s="287"/>
    </row>
    <row r="21" spans="2:11" ht="28.5" customHeight="1" x14ac:dyDescent="0.25">
      <c r="B21" s="283">
        <f>+'Entry &amp; Payouts'!A9</f>
        <v>0</v>
      </c>
      <c r="C21" s="284"/>
      <c r="D21" s="285"/>
      <c r="E21" s="136">
        <f>+'Entry &amp; Payouts'!H9</f>
        <v>0</v>
      </c>
      <c r="F21" s="137">
        <f>+'Entry &amp; Payouts'!D9</f>
        <v>0</v>
      </c>
      <c r="G21" s="138" t="str">
        <f>CONCATENATE("x ",'Entry &amp; Payouts'!B9)</f>
        <v xml:space="preserve">x </v>
      </c>
      <c r="H21" s="286">
        <f>+'Entry &amp; Payouts'!C9</f>
        <v>0</v>
      </c>
      <c r="I21" s="287"/>
      <c r="J21" s="286">
        <f>+'Entry &amp; Payouts'!N9</f>
        <v>0</v>
      </c>
      <c r="K21" s="287"/>
    </row>
    <row r="22" spans="2:11" ht="28.5" customHeight="1" x14ac:dyDescent="0.25">
      <c r="B22" s="283">
        <f>+'Entry &amp; Payouts'!A10</f>
        <v>0</v>
      </c>
      <c r="C22" s="284"/>
      <c r="D22" s="285"/>
      <c r="E22" s="136">
        <f>+'Entry &amp; Payouts'!H10</f>
        <v>0</v>
      </c>
      <c r="F22" s="137">
        <f>+'Entry &amp; Payouts'!D10</f>
        <v>0</v>
      </c>
      <c r="G22" s="138" t="str">
        <f>CONCATENATE("x ",'Entry &amp; Payouts'!B10)</f>
        <v xml:space="preserve">x </v>
      </c>
      <c r="H22" s="286">
        <f>+'Entry &amp; Payouts'!C10</f>
        <v>0</v>
      </c>
      <c r="I22" s="287"/>
      <c r="J22" s="286">
        <f>+'Entry &amp; Payouts'!N10</f>
        <v>0</v>
      </c>
      <c r="K22" s="287"/>
    </row>
    <row r="23" spans="2:11" ht="28.5" customHeight="1" x14ac:dyDescent="0.25">
      <c r="B23" s="283">
        <f>+'Entry &amp; Payouts'!A11</f>
        <v>0</v>
      </c>
      <c r="C23" s="284"/>
      <c r="D23" s="285"/>
      <c r="E23" s="136">
        <f>+'Entry &amp; Payouts'!H11</f>
        <v>0</v>
      </c>
      <c r="F23" s="137">
        <f>+'Entry &amp; Payouts'!D11</f>
        <v>0</v>
      </c>
      <c r="G23" s="138" t="str">
        <f>CONCATENATE("x ",'Entry &amp; Payouts'!B11)</f>
        <v xml:space="preserve">x </v>
      </c>
      <c r="H23" s="286">
        <f>+'Entry &amp; Payouts'!C11</f>
        <v>0</v>
      </c>
      <c r="I23" s="287"/>
      <c r="J23" s="286">
        <f>+'Entry &amp; Payouts'!N11</f>
        <v>0</v>
      </c>
      <c r="K23" s="287"/>
    </row>
    <row r="24" spans="2:11" ht="28.5" customHeight="1" x14ac:dyDescent="0.25">
      <c r="B24" s="283">
        <f>+'Entry &amp; Payouts'!A12</f>
        <v>0</v>
      </c>
      <c r="C24" s="284"/>
      <c r="D24" s="285"/>
      <c r="E24" s="136">
        <f>+'Entry &amp; Payouts'!H12</f>
        <v>0</v>
      </c>
      <c r="F24" s="137">
        <f>+'Entry &amp; Payouts'!D12</f>
        <v>0</v>
      </c>
      <c r="G24" s="138" t="str">
        <f>CONCATENATE("x ",'Entry &amp; Payouts'!B12)</f>
        <v xml:space="preserve">x </v>
      </c>
      <c r="H24" s="286">
        <f>+'Entry &amp; Payouts'!C12</f>
        <v>0</v>
      </c>
      <c r="I24" s="287"/>
      <c r="J24" s="286">
        <f>+'Entry &amp; Payouts'!N12</f>
        <v>0</v>
      </c>
      <c r="K24" s="287"/>
    </row>
    <row r="25" spans="2:11" ht="28.5" customHeight="1" x14ac:dyDescent="0.25">
      <c r="B25" s="291"/>
      <c r="C25" s="292"/>
      <c r="D25" s="293"/>
      <c r="E25" s="139"/>
      <c r="F25" s="294" t="s">
        <v>156</v>
      </c>
      <c r="G25" s="295"/>
      <c r="H25" s="286">
        <f>SUM(H17:I24)</f>
        <v>0</v>
      </c>
      <c r="I25" s="287"/>
      <c r="J25" s="286">
        <f>SUM(J17:K24)</f>
        <v>0</v>
      </c>
      <c r="K25" s="287"/>
    </row>
    <row r="26" spans="2:11" ht="20.25" customHeight="1" x14ac:dyDescent="0.25"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2:11" ht="19.5" customHeight="1" x14ac:dyDescent="0.25">
      <c r="B27" s="140"/>
      <c r="C27" s="140"/>
      <c r="D27" s="140"/>
      <c r="E27" s="140"/>
      <c r="F27" s="140"/>
      <c r="G27" s="140"/>
      <c r="H27" s="141"/>
      <c r="I27" s="141" t="s">
        <v>157</v>
      </c>
      <c r="J27" s="296">
        <f>+H25</f>
        <v>0</v>
      </c>
      <c r="K27" s="297"/>
    </row>
    <row r="28" spans="2:11" ht="16.5" customHeight="1" x14ac:dyDescent="0.25">
      <c r="B28" s="140"/>
      <c r="C28" s="140"/>
      <c r="D28" s="140"/>
      <c r="E28" s="140"/>
      <c r="F28" s="140"/>
      <c r="G28" s="140"/>
      <c r="H28" s="140"/>
      <c r="I28" s="140"/>
      <c r="J28" s="140"/>
      <c r="K28" s="140"/>
    </row>
    <row r="29" spans="2:11" x14ac:dyDescent="0.25">
      <c r="B29" s="298" t="s">
        <v>207</v>
      </c>
      <c r="C29" s="298"/>
      <c r="D29" s="298"/>
      <c r="E29" s="298"/>
      <c r="F29" s="298"/>
      <c r="G29" s="298"/>
      <c r="H29" s="298"/>
      <c r="I29" s="298"/>
      <c r="J29" s="298"/>
      <c r="K29" s="298"/>
    </row>
    <row r="30" spans="2:11" x14ac:dyDescent="0.25">
      <c r="C30" s="142" t="s">
        <v>158</v>
      </c>
      <c r="D30" s="142"/>
      <c r="E30" s="142"/>
      <c r="F30" s="142"/>
      <c r="G30" s="142"/>
      <c r="H30" s="142"/>
      <c r="I30" s="142"/>
      <c r="J30" s="142"/>
      <c r="K30" s="142"/>
    </row>
    <row r="31" spans="2:11" x14ac:dyDescent="0.25">
      <c r="C31" s="288" t="s">
        <v>159</v>
      </c>
      <c r="D31" s="288"/>
      <c r="E31" s="288"/>
      <c r="F31" s="288"/>
      <c r="G31" s="288"/>
      <c r="H31" s="288"/>
      <c r="I31" s="288"/>
      <c r="J31" s="288"/>
      <c r="K31" s="288"/>
    </row>
    <row r="32" spans="2:11" ht="19.5" customHeight="1" x14ac:dyDescent="0.25">
      <c r="B32" s="140"/>
      <c r="C32" s="288"/>
      <c r="D32" s="288"/>
      <c r="E32" s="288"/>
      <c r="F32" s="288"/>
      <c r="G32" s="288"/>
      <c r="H32" s="288"/>
      <c r="I32" s="288"/>
      <c r="J32" s="288"/>
      <c r="K32" s="288"/>
    </row>
    <row r="33" spans="2:11" ht="30" customHeight="1" x14ac:dyDescent="0.25">
      <c r="B33" s="140"/>
      <c r="C33" s="143"/>
      <c r="D33" s="143"/>
      <c r="E33" s="143"/>
      <c r="F33" s="143"/>
      <c r="G33" s="143"/>
      <c r="H33" s="143"/>
      <c r="I33" s="143"/>
      <c r="J33" s="143"/>
      <c r="K33" s="143"/>
    </row>
    <row r="34" spans="2:11" ht="38.25" customHeight="1" x14ac:dyDescent="0.25">
      <c r="B34" s="144" t="s">
        <v>160</v>
      </c>
      <c r="C34" s="289">
        <f>+I5</f>
        <v>0</v>
      </c>
      <c r="D34" s="289"/>
      <c r="E34" s="289"/>
      <c r="F34" s="270" t="s">
        <v>161</v>
      </c>
      <c r="G34" s="270"/>
      <c r="H34" s="290">
        <f>+F12</f>
        <v>0</v>
      </c>
      <c r="I34" s="290"/>
      <c r="J34" s="290"/>
      <c r="K34" s="290"/>
    </row>
    <row r="35" spans="2:11" ht="28.5" customHeight="1" x14ac:dyDescent="0.25">
      <c r="B35" s="144"/>
      <c r="C35" s="145"/>
      <c r="D35" s="145"/>
      <c r="E35" s="145"/>
      <c r="F35" s="146"/>
      <c r="G35" s="146"/>
      <c r="H35" s="147"/>
      <c r="I35" s="147"/>
      <c r="J35" s="147"/>
      <c r="K35" s="147"/>
    </row>
    <row r="36" spans="2:11" ht="27.75" customHeight="1" x14ac:dyDescent="0.25">
      <c r="B36" s="270" t="s">
        <v>141</v>
      </c>
      <c r="C36" s="270"/>
      <c r="D36" s="270"/>
      <c r="E36" s="270"/>
      <c r="F36" s="270"/>
      <c r="G36" s="127"/>
      <c r="H36" s="128" t="s">
        <v>142</v>
      </c>
      <c r="I36" s="289">
        <f>+C34</f>
        <v>0</v>
      </c>
      <c r="J36" s="289"/>
      <c r="K36" s="289"/>
    </row>
    <row r="37" spans="2:11" ht="15" customHeight="1" x14ac:dyDescent="0.25">
      <c r="B37" s="304" t="s">
        <v>162</v>
      </c>
      <c r="C37" s="304"/>
      <c r="D37" s="304"/>
      <c r="E37" s="304"/>
      <c r="F37" s="127"/>
      <c r="G37" s="127"/>
      <c r="H37" s="127"/>
      <c r="I37" s="127"/>
    </row>
    <row r="38" spans="2:11" ht="24" customHeight="1" x14ac:dyDescent="0.25">
      <c r="B38" s="132" t="s">
        <v>147</v>
      </c>
      <c r="D38" s="148"/>
      <c r="E38" s="305" t="str">
        <f>+F10</f>
        <v>Enter Tournament Name Here</v>
      </c>
      <c r="F38" s="305"/>
      <c r="G38" s="305"/>
      <c r="H38" s="149"/>
      <c r="I38" s="150"/>
      <c r="J38" s="149" t="s">
        <v>182</v>
      </c>
      <c r="K38" s="137" t="e">
        <f>VLOOKUP(J38,B17:F24,5,FALSE)</f>
        <v>#N/A</v>
      </c>
    </row>
    <row r="39" spans="2:11" ht="23.25" customHeight="1" x14ac:dyDescent="0.25">
      <c r="B39" s="132" t="s">
        <v>163</v>
      </c>
      <c r="D39" s="127"/>
      <c r="E39" s="306">
        <f>+F11</f>
        <v>0</v>
      </c>
      <c r="F39" s="306"/>
      <c r="G39" s="306"/>
      <c r="H39" s="149"/>
      <c r="I39" s="150"/>
      <c r="J39" s="149" t="s">
        <v>183</v>
      </c>
      <c r="K39" s="137" t="e">
        <f>VLOOKUP(J39,B18:F25,5,FALSE)</f>
        <v>#N/A</v>
      </c>
    </row>
    <row r="40" spans="2:11" ht="24.75" customHeight="1" x14ac:dyDescent="0.25">
      <c r="H40" s="307" t="s">
        <v>200</v>
      </c>
      <c r="I40" s="307"/>
      <c r="J40" s="307"/>
      <c r="K40" s="307"/>
    </row>
    <row r="41" spans="2:11" ht="29.25" customHeight="1" x14ac:dyDescent="0.25">
      <c r="B41" s="151" t="s">
        <v>164</v>
      </c>
      <c r="C41" s="308" t="s">
        <v>165</v>
      </c>
      <c r="D41" s="309"/>
      <c r="E41" s="159" t="s">
        <v>166</v>
      </c>
      <c r="F41" s="151" t="s">
        <v>167</v>
      </c>
      <c r="G41" s="151" t="s">
        <v>168</v>
      </c>
      <c r="H41" s="301" t="s">
        <v>169</v>
      </c>
      <c r="I41" s="302"/>
      <c r="J41" s="302"/>
      <c r="K41" s="303"/>
    </row>
    <row r="42" spans="2:11" x14ac:dyDescent="0.25">
      <c r="B42" s="152"/>
      <c r="C42" s="310"/>
      <c r="D42" s="311"/>
      <c r="E42" s="153" t="s">
        <v>170</v>
      </c>
      <c r="F42" s="152"/>
      <c r="G42" s="152"/>
      <c r="H42" s="154" t="s">
        <v>171</v>
      </c>
      <c r="I42" s="155" t="s">
        <v>172</v>
      </c>
      <c r="J42" s="155" t="s">
        <v>173</v>
      </c>
      <c r="K42" s="155" t="s">
        <v>174</v>
      </c>
    </row>
    <row r="43" spans="2:11" x14ac:dyDescent="0.25">
      <c r="B43" s="156" t="s">
        <v>4</v>
      </c>
      <c r="C43" s="299"/>
      <c r="D43" s="300"/>
      <c r="E43" s="162"/>
      <c r="F43" s="161"/>
      <c r="G43" s="161" t="s">
        <v>175</v>
      </c>
      <c r="H43" s="157">
        <v>8</v>
      </c>
      <c r="I43" s="157">
        <v>10</v>
      </c>
      <c r="J43" s="158">
        <v>12</v>
      </c>
      <c r="K43" s="157">
        <v>14</v>
      </c>
    </row>
    <row r="44" spans="2:11" x14ac:dyDescent="0.25">
      <c r="B44" s="156" t="s">
        <v>5</v>
      </c>
      <c r="C44" s="299"/>
      <c r="D44" s="300"/>
      <c r="E44" s="162"/>
      <c r="F44" s="161"/>
      <c r="G44" s="161" t="s">
        <v>175</v>
      </c>
      <c r="H44" s="157">
        <v>6</v>
      </c>
      <c r="I44" s="157">
        <v>8</v>
      </c>
      <c r="J44" s="158">
        <v>10</v>
      </c>
      <c r="K44" s="157">
        <v>12</v>
      </c>
    </row>
    <row r="45" spans="2:11" ht="15" customHeight="1" x14ac:dyDescent="0.25">
      <c r="B45" s="156" t="s">
        <v>9</v>
      </c>
      <c r="C45" s="299"/>
      <c r="D45" s="300"/>
      <c r="E45" s="162"/>
      <c r="F45" s="161"/>
      <c r="G45" s="161" t="s">
        <v>175</v>
      </c>
      <c r="H45" s="157">
        <v>4</v>
      </c>
      <c r="I45" s="157">
        <v>6</v>
      </c>
      <c r="J45" s="158">
        <v>8</v>
      </c>
      <c r="K45" s="157">
        <v>10</v>
      </c>
    </row>
    <row r="46" spans="2:11" ht="15.75" customHeight="1" x14ac:dyDescent="0.25">
      <c r="B46" s="157" t="s">
        <v>9</v>
      </c>
      <c r="C46" s="299"/>
      <c r="D46" s="300"/>
      <c r="E46" s="162"/>
      <c r="F46" s="161"/>
      <c r="G46" s="161" t="s">
        <v>175</v>
      </c>
      <c r="H46" s="157">
        <v>4</v>
      </c>
      <c r="I46" s="157">
        <v>6</v>
      </c>
      <c r="J46" s="158">
        <v>8</v>
      </c>
      <c r="K46" s="157">
        <v>10</v>
      </c>
    </row>
    <row r="47" spans="2:11" ht="15" customHeight="1" x14ac:dyDescent="0.25">
      <c r="B47" s="156" t="s">
        <v>10</v>
      </c>
      <c r="C47" s="299"/>
      <c r="D47" s="300"/>
      <c r="E47" s="162"/>
      <c r="F47" s="161"/>
      <c r="G47" s="161" t="s">
        <v>175</v>
      </c>
      <c r="H47" s="157">
        <v>2</v>
      </c>
      <c r="I47" s="157">
        <v>4</v>
      </c>
      <c r="J47" s="158">
        <v>6</v>
      </c>
      <c r="K47" s="157">
        <v>8</v>
      </c>
    </row>
    <row r="48" spans="2:11" ht="15.75" customHeight="1" x14ac:dyDescent="0.25">
      <c r="B48" s="157" t="s">
        <v>10</v>
      </c>
      <c r="C48" s="299"/>
      <c r="D48" s="300"/>
      <c r="E48" s="162"/>
      <c r="F48" s="161"/>
      <c r="G48" s="161" t="s">
        <v>175</v>
      </c>
      <c r="H48" s="157">
        <v>2</v>
      </c>
      <c r="I48" s="157">
        <v>4</v>
      </c>
      <c r="J48" s="158">
        <v>6</v>
      </c>
      <c r="K48" s="157">
        <v>8</v>
      </c>
    </row>
    <row r="49" spans="2:11" x14ac:dyDescent="0.25">
      <c r="B49" s="157" t="s">
        <v>10</v>
      </c>
      <c r="C49" s="299"/>
      <c r="D49" s="300"/>
      <c r="E49" s="162"/>
      <c r="F49" s="161"/>
      <c r="G49" s="161" t="s">
        <v>175</v>
      </c>
      <c r="H49" s="157">
        <v>2</v>
      </c>
      <c r="I49" s="157">
        <v>4</v>
      </c>
      <c r="J49" s="158">
        <v>6</v>
      </c>
      <c r="K49" s="157">
        <v>8</v>
      </c>
    </row>
    <row r="50" spans="2:11" x14ac:dyDescent="0.25">
      <c r="B50" s="157" t="s">
        <v>10</v>
      </c>
      <c r="C50" s="299"/>
      <c r="D50" s="300"/>
      <c r="E50" s="162"/>
      <c r="F50" s="161"/>
      <c r="G50" s="161" t="s">
        <v>175</v>
      </c>
      <c r="H50" s="157">
        <v>2</v>
      </c>
      <c r="I50" s="157">
        <v>4</v>
      </c>
      <c r="J50" s="158">
        <v>6</v>
      </c>
      <c r="K50" s="157">
        <v>8</v>
      </c>
    </row>
    <row r="51" spans="2:11" x14ac:dyDescent="0.25">
      <c r="B51" s="156" t="s">
        <v>42</v>
      </c>
      <c r="C51" s="299"/>
      <c r="D51" s="300"/>
      <c r="E51" s="162"/>
      <c r="F51" s="161"/>
      <c r="G51" s="161" t="s">
        <v>175</v>
      </c>
      <c r="H51" s="157">
        <v>1</v>
      </c>
      <c r="I51" s="157">
        <v>2</v>
      </c>
      <c r="J51" s="158">
        <v>4</v>
      </c>
      <c r="K51" s="157">
        <v>6</v>
      </c>
    </row>
    <row r="52" spans="2:11" x14ac:dyDescent="0.25">
      <c r="B52" s="157" t="s">
        <v>42</v>
      </c>
      <c r="C52" s="299"/>
      <c r="D52" s="300"/>
      <c r="E52" s="162"/>
      <c r="F52" s="161"/>
      <c r="G52" s="161" t="s">
        <v>175</v>
      </c>
      <c r="H52" s="157">
        <v>1</v>
      </c>
      <c r="I52" s="157">
        <v>2</v>
      </c>
      <c r="J52" s="158">
        <v>4</v>
      </c>
      <c r="K52" s="157">
        <v>6</v>
      </c>
    </row>
    <row r="53" spans="2:11" x14ac:dyDescent="0.25">
      <c r="B53" s="157" t="s">
        <v>42</v>
      </c>
      <c r="C53" s="299"/>
      <c r="D53" s="300"/>
      <c r="E53" s="162"/>
      <c r="F53" s="161"/>
      <c r="G53" s="161" t="s">
        <v>175</v>
      </c>
      <c r="H53" s="157">
        <v>1</v>
      </c>
      <c r="I53" s="157">
        <v>2</v>
      </c>
      <c r="J53" s="158">
        <v>4</v>
      </c>
      <c r="K53" s="157">
        <v>6</v>
      </c>
    </row>
    <row r="54" spans="2:11" x14ac:dyDescent="0.25">
      <c r="B54" s="157" t="s">
        <v>42</v>
      </c>
      <c r="C54" s="299"/>
      <c r="D54" s="300"/>
      <c r="E54" s="162"/>
      <c r="F54" s="161"/>
      <c r="G54" s="161" t="s">
        <v>175</v>
      </c>
      <c r="H54" s="157">
        <v>1</v>
      </c>
      <c r="I54" s="157">
        <v>2</v>
      </c>
      <c r="J54" s="158">
        <v>4</v>
      </c>
      <c r="K54" s="157">
        <v>6</v>
      </c>
    </row>
    <row r="55" spans="2:11" ht="15" customHeight="1" x14ac:dyDescent="0.25">
      <c r="B55" s="157" t="s">
        <v>42</v>
      </c>
      <c r="C55" s="299"/>
      <c r="D55" s="300"/>
      <c r="E55" s="162"/>
      <c r="F55" s="161"/>
      <c r="G55" s="161" t="s">
        <v>175</v>
      </c>
      <c r="H55" s="157">
        <v>1</v>
      </c>
      <c r="I55" s="157">
        <v>2</v>
      </c>
      <c r="J55" s="158">
        <v>4</v>
      </c>
      <c r="K55" s="157">
        <v>6</v>
      </c>
    </row>
    <row r="56" spans="2:11" ht="15.75" customHeight="1" x14ac:dyDescent="0.25">
      <c r="B56" s="157" t="s">
        <v>42</v>
      </c>
      <c r="C56" s="299"/>
      <c r="D56" s="300"/>
      <c r="E56" s="162"/>
      <c r="F56" s="161"/>
      <c r="G56" s="161" t="s">
        <v>175</v>
      </c>
      <c r="H56" s="157">
        <v>1</v>
      </c>
      <c r="I56" s="157">
        <v>2</v>
      </c>
      <c r="J56" s="158">
        <v>4</v>
      </c>
      <c r="K56" s="157">
        <v>6</v>
      </c>
    </row>
    <row r="57" spans="2:11" x14ac:dyDescent="0.25">
      <c r="B57" s="157" t="s">
        <v>42</v>
      </c>
      <c r="C57" s="299"/>
      <c r="D57" s="300"/>
      <c r="E57" s="162"/>
      <c r="F57" s="161"/>
      <c r="G57" s="161" t="s">
        <v>175</v>
      </c>
      <c r="H57" s="157">
        <v>1</v>
      </c>
      <c r="I57" s="157">
        <v>2</v>
      </c>
      <c r="J57" s="158">
        <v>4</v>
      </c>
      <c r="K57" s="157">
        <v>6</v>
      </c>
    </row>
    <row r="58" spans="2:11" x14ac:dyDescent="0.25">
      <c r="B58" s="157" t="s">
        <v>42</v>
      </c>
      <c r="C58" s="299"/>
      <c r="D58" s="300"/>
      <c r="E58" s="162"/>
      <c r="F58" s="161"/>
      <c r="G58" s="161" t="s">
        <v>175</v>
      </c>
      <c r="H58" s="157">
        <v>1</v>
      </c>
      <c r="I58" s="157">
        <v>2</v>
      </c>
      <c r="J58" s="158">
        <v>4</v>
      </c>
      <c r="K58" s="157">
        <v>6</v>
      </c>
    </row>
    <row r="59" spans="2:11" x14ac:dyDescent="0.25">
      <c r="B59" s="156" t="s">
        <v>176</v>
      </c>
      <c r="C59" s="299"/>
      <c r="D59" s="300"/>
      <c r="E59" s="162"/>
      <c r="F59" s="161"/>
      <c r="G59" s="161" t="s">
        <v>175</v>
      </c>
      <c r="H59" s="157"/>
      <c r="I59" s="157">
        <v>1</v>
      </c>
      <c r="J59" s="158">
        <v>2</v>
      </c>
      <c r="K59" s="157">
        <v>4</v>
      </c>
    </row>
    <row r="60" spans="2:11" x14ac:dyDescent="0.25">
      <c r="B60" s="157" t="s">
        <v>176</v>
      </c>
      <c r="C60" s="299"/>
      <c r="D60" s="300"/>
      <c r="E60" s="162"/>
      <c r="F60" s="161"/>
      <c r="G60" s="161" t="s">
        <v>175</v>
      </c>
      <c r="H60" s="157"/>
      <c r="I60" s="157">
        <v>1</v>
      </c>
      <c r="J60" s="158">
        <v>2</v>
      </c>
      <c r="K60" s="157">
        <v>4</v>
      </c>
    </row>
    <row r="61" spans="2:11" x14ac:dyDescent="0.25">
      <c r="B61" s="157" t="s">
        <v>176</v>
      </c>
      <c r="C61" s="299"/>
      <c r="D61" s="300"/>
      <c r="E61" s="162"/>
      <c r="F61" s="161"/>
      <c r="G61" s="161" t="s">
        <v>175</v>
      </c>
      <c r="H61" s="157"/>
      <c r="I61" s="157">
        <v>1</v>
      </c>
      <c r="J61" s="158">
        <v>2</v>
      </c>
      <c r="K61" s="157">
        <v>4</v>
      </c>
    </row>
    <row r="62" spans="2:11" x14ac:dyDescent="0.25">
      <c r="B62" s="157" t="s">
        <v>176</v>
      </c>
      <c r="C62" s="299"/>
      <c r="D62" s="300"/>
      <c r="E62" s="162"/>
      <c r="F62" s="161"/>
      <c r="G62" s="161" t="s">
        <v>175</v>
      </c>
      <c r="H62" s="157"/>
      <c r="I62" s="157">
        <v>1</v>
      </c>
      <c r="J62" s="158">
        <v>2</v>
      </c>
      <c r="K62" s="157">
        <v>4</v>
      </c>
    </row>
    <row r="63" spans="2:11" x14ac:dyDescent="0.25">
      <c r="B63" s="157" t="s">
        <v>176</v>
      </c>
      <c r="C63" s="299"/>
      <c r="D63" s="300"/>
      <c r="E63" s="162"/>
      <c r="F63" s="161"/>
      <c r="G63" s="161" t="s">
        <v>175</v>
      </c>
      <c r="H63" s="157"/>
      <c r="I63" s="157">
        <v>1</v>
      </c>
      <c r="J63" s="158">
        <v>2</v>
      </c>
      <c r="K63" s="157">
        <v>4</v>
      </c>
    </row>
    <row r="64" spans="2:11" x14ac:dyDescent="0.25">
      <c r="B64" s="157" t="s">
        <v>176</v>
      </c>
      <c r="C64" s="299"/>
      <c r="D64" s="300"/>
      <c r="E64" s="162"/>
      <c r="F64" s="161"/>
      <c r="G64" s="161" t="s">
        <v>175</v>
      </c>
      <c r="H64" s="157"/>
      <c r="I64" s="157">
        <v>1</v>
      </c>
      <c r="J64" s="158">
        <v>2</v>
      </c>
      <c r="K64" s="157">
        <v>4</v>
      </c>
    </row>
    <row r="65" spans="2:11" x14ac:dyDescent="0.25">
      <c r="B65" s="157" t="s">
        <v>176</v>
      </c>
      <c r="C65" s="299"/>
      <c r="D65" s="300"/>
      <c r="E65" s="162"/>
      <c r="F65" s="161"/>
      <c r="G65" s="161" t="s">
        <v>175</v>
      </c>
      <c r="H65" s="157"/>
      <c r="I65" s="157">
        <v>1</v>
      </c>
      <c r="J65" s="158">
        <v>2</v>
      </c>
      <c r="K65" s="157">
        <v>4</v>
      </c>
    </row>
    <row r="66" spans="2:11" x14ac:dyDescent="0.25">
      <c r="B66" s="157" t="s">
        <v>176</v>
      </c>
      <c r="C66" s="299"/>
      <c r="D66" s="300"/>
      <c r="E66" s="162"/>
      <c r="F66" s="161"/>
      <c r="G66" s="161" t="s">
        <v>175</v>
      </c>
      <c r="H66" s="157"/>
      <c r="I66" s="157">
        <v>1</v>
      </c>
      <c r="J66" s="158">
        <v>2</v>
      </c>
      <c r="K66" s="157">
        <v>4</v>
      </c>
    </row>
    <row r="67" spans="2:11" x14ac:dyDescent="0.25">
      <c r="B67" s="157" t="s">
        <v>176</v>
      </c>
      <c r="C67" s="299"/>
      <c r="D67" s="300"/>
      <c r="E67" s="162"/>
      <c r="F67" s="161"/>
      <c r="G67" s="161" t="s">
        <v>175</v>
      </c>
      <c r="H67" s="157"/>
      <c r="I67" s="157">
        <v>1</v>
      </c>
      <c r="J67" s="158">
        <v>2</v>
      </c>
      <c r="K67" s="157">
        <v>4</v>
      </c>
    </row>
    <row r="68" spans="2:11" x14ac:dyDescent="0.25">
      <c r="B68" s="157" t="s">
        <v>176</v>
      </c>
      <c r="C68" s="299"/>
      <c r="D68" s="300"/>
      <c r="E68" s="162"/>
      <c r="F68" s="161"/>
      <c r="G68" s="161" t="s">
        <v>175</v>
      </c>
      <c r="H68" s="157"/>
      <c r="I68" s="157">
        <v>1</v>
      </c>
      <c r="J68" s="158">
        <v>2</v>
      </c>
      <c r="K68" s="157">
        <v>4</v>
      </c>
    </row>
    <row r="69" spans="2:11" x14ac:dyDescent="0.25">
      <c r="B69" s="157" t="s">
        <v>176</v>
      </c>
      <c r="C69" s="299"/>
      <c r="D69" s="300"/>
      <c r="E69" s="162"/>
      <c r="F69" s="161"/>
      <c r="G69" s="161" t="s">
        <v>175</v>
      </c>
      <c r="H69" s="157"/>
      <c r="I69" s="157">
        <v>1</v>
      </c>
      <c r="J69" s="158">
        <v>2</v>
      </c>
      <c r="K69" s="157">
        <v>4</v>
      </c>
    </row>
    <row r="70" spans="2:11" x14ac:dyDescent="0.25">
      <c r="B70" s="157" t="s">
        <v>176</v>
      </c>
      <c r="C70" s="299"/>
      <c r="D70" s="300"/>
      <c r="E70" s="162"/>
      <c r="F70" s="161"/>
      <c r="G70" s="161" t="s">
        <v>175</v>
      </c>
      <c r="H70" s="157"/>
      <c r="I70" s="157">
        <v>1</v>
      </c>
      <c r="J70" s="158">
        <v>2</v>
      </c>
      <c r="K70" s="157">
        <v>4</v>
      </c>
    </row>
    <row r="71" spans="2:11" x14ac:dyDescent="0.25">
      <c r="B71" s="157" t="s">
        <v>176</v>
      </c>
      <c r="C71" s="299"/>
      <c r="D71" s="300"/>
      <c r="E71" s="162"/>
      <c r="F71" s="161"/>
      <c r="G71" s="161" t="s">
        <v>175</v>
      </c>
      <c r="H71" s="157"/>
      <c r="I71" s="157">
        <v>1</v>
      </c>
      <c r="J71" s="158">
        <v>2</v>
      </c>
      <c r="K71" s="157">
        <v>4</v>
      </c>
    </row>
    <row r="72" spans="2:11" x14ac:dyDescent="0.25">
      <c r="B72" s="157" t="s">
        <v>176</v>
      </c>
      <c r="C72" s="299"/>
      <c r="D72" s="300"/>
      <c r="E72" s="162"/>
      <c r="F72" s="161"/>
      <c r="G72" s="161" t="s">
        <v>175</v>
      </c>
      <c r="H72" s="157"/>
      <c r="I72" s="157">
        <v>1</v>
      </c>
      <c r="J72" s="158">
        <v>2</v>
      </c>
      <c r="K72" s="157">
        <v>4</v>
      </c>
    </row>
    <row r="73" spans="2:11" x14ac:dyDescent="0.25">
      <c r="B73" s="157" t="s">
        <v>176</v>
      </c>
      <c r="C73" s="299"/>
      <c r="D73" s="300"/>
      <c r="E73" s="162"/>
      <c r="F73" s="161"/>
      <c r="G73" s="161" t="s">
        <v>175</v>
      </c>
      <c r="H73" s="157"/>
      <c r="I73" s="157">
        <v>1</v>
      </c>
      <c r="J73" s="158">
        <v>2</v>
      </c>
      <c r="K73" s="157">
        <v>4</v>
      </c>
    </row>
    <row r="74" spans="2:11" x14ac:dyDescent="0.25">
      <c r="B74" s="157" t="s">
        <v>176</v>
      </c>
      <c r="C74" s="299"/>
      <c r="D74" s="300"/>
      <c r="E74" s="162"/>
      <c r="F74" s="161"/>
      <c r="G74" s="161" t="s">
        <v>175</v>
      </c>
      <c r="H74" s="157"/>
      <c r="I74" s="157">
        <v>1</v>
      </c>
      <c r="J74" s="158">
        <v>2</v>
      </c>
      <c r="K74" s="157">
        <v>4</v>
      </c>
    </row>
    <row r="75" spans="2:11" x14ac:dyDescent="0.25">
      <c r="B75" s="156" t="s">
        <v>177</v>
      </c>
      <c r="C75" s="299"/>
      <c r="D75" s="300"/>
      <c r="E75" s="162"/>
      <c r="F75" s="161"/>
      <c r="G75" s="161" t="s">
        <v>175</v>
      </c>
      <c r="H75" s="157"/>
      <c r="I75" s="157"/>
      <c r="J75" s="158">
        <v>1</v>
      </c>
      <c r="K75" s="157">
        <v>2</v>
      </c>
    </row>
    <row r="76" spans="2:11" x14ac:dyDescent="0.25">
      <c r="B76" s="157" t="s">
        <v>177</v>
      </c>
      <c r="C76" s="299"/>
      <c r="D76" s="300"/>
      <c r="E76" s="162"/>
      <c r="F76" s="161"/>
      <c r="G76" s="161" t="s">
        <v>175</v>
      </c>
      <c r="H76" s="157"/>
      <c r="I76" s="157"/>
      <c r="J76" s="158">
        <v>1</v>
      </c>
      <c r="K76" s="157">
        <v>2</v>
      </c>
    </row>
    <row r="77" spans="2:11" x14ac:dyDescent="0.25">
      <c r="B77" s="157" t="s">
        <v>177</v>
      </c>
      <c r="C77" s="299"/>
      <c r="D77" s="300"/>
      <c r="E77" s="162"/>
      <c r="F77" s="161"/>
      <c r="G77" s="161" t="s">
        <v>175</v>
      </c>
      <c r="H77" s="157"/>
      <c r="I77" s="157"/>
      <c r="J77" s="158">
        <v>1</v>
      </c>
      <c r="K77" s="157">
        <v>2</v>
      </c>
    </row>
    <row r="78" spans="2:11" x14ac:dyDescent="0.25">
      <c r="B78" s="157" t="s">
        <v>177</v>
      </c>
      <c r="C78" s="299"/>
      <c r="D78" s="300"/>
      <c r="E78" s="162"/>
      <c r="F78" s="161"/>
      <c r="G78" s="161" t="s">
        <v>175</v>
      </c>
      <c r="H78" s="157"/>
      <c r="I78" s="157"/>
      <c r="J78" s="158">
        <v>1</v>
      </c>
      <c r="K78" s="157">
        <v>2</v>
      </c>
    </row>
    <row r="79" spans="2:11" x14ac:dyDescent="0.25">
      <c r="B79" s="157" t="s">
        <v>177</v>
      </c>
      <c r="C79" s="299"/>
      <c r="D79" s="300"/>
      <c r="E79" s="162"/>
      <c r="F79" s="161"/>
      <c r="G79" s="161" t="s">
        <v>175</v>
      </c>
      <c r="H79" s="157"/>
      <c r="I79" s="157"/>
      <c r="J79" s="158">
        <v>1</v>
      </c>
      <c r="K79" s="157">
        <v>2</v>
      </c>
    </row>
    <row r="80" spans="2:11" x14ac:dyDescent="0.25">
      <c r="B80" s="157" t="s">
        <v>177</v>
      </c>
      <c r="C80" s="299"/>
      <c r="D80" s="300"/>
      <c r="E80" s="162"/>
      <c r="F80" s="161"/>
      <c r="G80" s="161" t="s">
        <v>175</v>
      </c>
      <c r="H80" s="157"/>
      <c r="I80" s="157"/>
      <c r="J80" s="158">
        <v>1</v>
      </c>
      <c r="K80" s="157">
        <v>2</v>
      </c>
    </row>
    <row r="81" spans="2:11" x14ac:dyDescent="0.25">
      <c r="B81" s="157" t="s">
        <v>177</v>
      </c>
      <c r="C81" s="299"/>
      <c r="D81" s="300"/>
      <c r="E81" s="162"/>
      <c r="F81" s="161"/>
      <c r="G81" s="161" t="s">
        <v>175</v>
      </c>
      <c r="H81" s="157"/>
      <c r="I81" s="157"/>
      <c r="J81" s="158">
        <v>1</v>
      </c>
      <c r="K81" s="157">
        <v>2</v>
      </c>
    </row>
    <row r="82" spans="2:11" x14ac:dyDescent="0.25">
      <c r="B82" s="157" t="s">
        <v>177</v>
      </c>
      <c r="C82" s="299"/>
      <c r="D82" s="300"/>
      <c r="E82" s="162"/>
      <c r="F82" s="161"/>
      <c r="G82" s="161" t="s">
        <v>175</v>
      </c>
      <c r="H82" s="157"/>
      <c r="I82" s="157"/>
      <c r="J82" s="158">
        <v>1</v>
      </c>
      <c r="K82" s="157">
        <v>2</v>
      </c>
    </row>
    <row r="83" spans="2:11" x14ac:dyDescent="0.25">
      <c r="B83" s="157" t="s">
        <v>177</v>
      </c>
      <c r="C83" s="299"/>
      <c r="D83" s="300"/>
      <c r="E83" s="162"/>
      <c r="F83" s="161"/>
      <c r="G83" s="161" t="s">
        <v>175</v>
      </c>
      <c r="H83" s="157"/>
      <c r="I83" s="157"/>
      <c r="J83" s="158">
        <v>1</v>
      </c>
      <c r="K83" s="157">
        <v>2</v>
      </c>
    </row>
    <row r="84" spans="2:11" x14ac:dyDescent="0.25">
      <c r="B84" s="157" t="s">
        <v>177</v>
      </c>
      <c r="C84" s="299"/>
      <c r="D84" s="300"/>
      <c r="E84" s="162"/>
      <c r="F84" s="161"/>
      <c r="G84" s="161" t="s">
        <v>175</v>
      </c>
      <c r="H84" s="157"/>
      <c r="I84" s="157"/>
      <c r="J84" s="158">
        <v>1</v>
      </c>
      <c r="K84" s="157">
        <v>2</v>
      </c>
    </row>
    <row r="85" spans="2:11" x14ac:dyDescent="0.25">
      <c r="B85" s="157" t="s">
        <v>177</v>
      </c>
      <c r="C85" s="299"/>
      <c r="D85" s="300"/>
      <c r="E85" s="162"/>
      <c r="F85" s="161"/>
      <c r="G85" s="161" t="s">
        <v>175</v>
      </c>
      <c r="H85" s="157"/>
      <c r="I85" s="157"/>
      <c r="J85" s="157">
        <v>1</v>
      </c>
      <c r="K85" s="157">
        <v>2</v>
      </c>
    </row>
    <row r="86" spans="2:11" x14ac:dyDescent="0.25">
      <c r="B86" s="157" t="s">
        <v>177</v>
      </c>
      <c r="C86" s="299"/>
      <c r="D86" s="300"/>
      <c r="E86" s="162"/>
      <c r="F86" s="161"/>
      <c r="G86" s="161" t="s">
        <v>175</v>
      </c>
      <c r="H86" s="157"/>
      <c r="I86" s="157"/>
      <c r="J86" s="157">
        <v>1</v>
      </c>
      <c r="K86" s="157">
        <v>2</v>
      </c>
    </row>
    <row r="87" spans="2:11" x14ac:dyDescent="0.25">
      <c r="B87" s="157" t="s">
        <v>177</v>
      </c>
      <c r="C87" s="299"/>
      <c r="D87" s="300"/>
      <c r="E87" s="162"/>
      <c r="F87" s="161"/>
      <c r="G87" s="161" t="s">
        <v>175</v>
      </c>
      <c r="H87" s="157"/>
      <c r="I87" s="157"/>
      <c r="J87" s="157">
        <v>1</v>
      </c>
      <c r="K87" s="157">
        <v>2</v>
      </c>
    </row>
    <row r="88" spans="2:11" x14ac:dyDescent="0.25">
      <c r="B88" s="157" t="s">
        <v>177</v>
      </c>
      <c r="C88" s="299"/>
      <c r="D88" s="300"/>
      <c r="E88" s="162"/>
      <c r="F88" s="161"/>
      <c r="G88" s="161" t="s">
        <v>175</v>
      </c>
      <c r="H88" s="157"/>
      <c r="I88" s="157"/>
      <c r="J88" s="157">
        <v>1</v>
      </c>
      <c r="K88" s="157">
        <v>2</v>
      </c>
    </row>
    <row r="89" spans="2:11" x14ac:dyDescent="0.25">
      <c r="B89" s="157" t="s">
        <v>177</v>
      </c>
      <c r="C89" s="299"/>
      <c r="D89" s="300"/>
      <c r="E89" s="162"/>
      <c r="F89" s="161"/>
      <c r="G89" s="161" t="s">
        <v>175</v>
      </c>
      <c r="H89" s="157"/>
      <c r="I89" s="157"/>
      <c r="J89" s="157">
        <v>1</v>
      </c>
      <c r="K89" s="157">
        <v>2</v>
      </c>
    </row>
    <row r="90" spans="2:11" x14ac:dyDescent="0.25">
      <c r="B90" s="157" t="s">
        <v>177</v>
      </c>
      <c r="C90" s="299"/>
      <c r="D90" s="300"/>
      <c r="E90" s="162"/>
      <c r="F90" s="161"/>
      <c r="G90" s="161" t="s">
        <v>175</v>
      </c>
      <c r="H90" s="157"/>
      <c r="I90" s="157"/>
      <c r="J90" s="157">
        <v>1</v>
      </c>
      <c r="K90" s="157">
        <v>2</v>
      </c>
    </row>
    <row r="91" spans="2:11" x14ac:dyDescent="0.25">
      <c r="B91" s="157" t="s">
        <v>177</v>
      </c>
      <c r="C91" s="299"/>
      <c r="D91" s="300"/>
      <c r="E91" s="162"/>
      <c r="F91" s="161"/>
      <c r="G91" s="161" t="s">
        <v>175</v>
      </c>
      <c r="H91" s="157"/>
      <c r="I91" s="157"/>
      <c r="J91" s="157">
        <v>1</v>
      </c>
      <c r="K91" s="157">
        <v>2</v>
      </c>
    </row>
    <row r="92" spans="2:11" x14ac:dyDescent="0.25">
      <c r="B92" s="157" t="s">
        <v>177</v>
      </c>
      <c r="C92" s="299"/>
      <c r="D92" s="300"/>
      <c r="E92" s="162"/>
      <c r="F92" s="161"/>
      <c r="G92" s="161" t="s">
        <v>175</v>
      </c>
      <c r="H92" s="157"/>
      <c r="I92" s="157"/>
      <c r="J92" s="157">
        <v>1</v>
      </c>
      <c r="K92" s="157">
        <v>2</v>
      </c>
    </row>
    <row r="93" spans="2:11" x14ac:dyDescent="0.25">
      <c r="B93" s="157" t="s">
        <v>177</v>
      </c>
      <c r="C93" s="299"/>
      <c r="D93" s="300"/>
      <c r="E93" s="162"/>
      <c r="F93" s="161"/>
      <c r="G93" s="161" t="s">
        <v>175</v>
      </c>
      <c r="H93" s="157"/>
      <c r="I93" s="157"/>
      <c r="J93" s="157">
        <v>1</v>
      </c>
      <c r="K93" s="157">
        <v>2</v>
      </c>
    </row>
    <row r="94" spans="2:11" x14ac:dyDescent="0.25">
      <c r="B94" s="157" t="s">
        <v>177</v>
      </c>
      <c r="C94" s="299"/>
      <c r="D94" s="300"/>
      <c r="E94" s="162"/>
      <c r="F94" s="161"/>
      <c r="G94" s="161" t="s">
        <v>175</v>
      </c>
      <c r="H94" s="157"/>
      <c r="I94" s="157"/>
      <c r="J94" s="157">
        <v>1</v>
      </c>
      <c r="K94" s="157">
        <v>2</v>
      </c>
    </row>
    <row r="95" spans="2:11" x14ac:dyDescent="0.25">
      <c r="B95" s="157" t="s">
        <v>177</v>
      </c>
      <c r="C95" s="299"/>
      <c r="D95" s="300"/>
      <c r="E95" s="162"/>
      <c r="F95" s="161"/>
      <c r="G95" s="161" t="s">
        <v>175</v>
      </c>
      <c r="H95" s="157"/>
      <c r="I95" s="157"/>
      <c r="J95" s="157">
        <v>1</v>
      </c>
      <c r="K95" s="157">
        <v>2</v>
      </c>
    </row>
    <row r="96" spans="2:11" x14ac:dyDescent="0.25">
      <c r="B96" s="157" t="s">
        <v>177</v>
      </c>
      <c r="C96" s="299"/>
      <c r="D96" s="300"/>
      <c r="E96" s="162"/>
      <c r="F96" s="161"/>
      <c r="G96" s="161" t="s">
        <v>175</v>
      </c>
      <c r="H96" s="157"/>
      <c r="I96" s="157"/>
      <c r="J96" s="157">
        <v>1</v>
      </c>
      <c r="K96" s="157">
        <v>2</v>
      </c>
    </row>
    <row r="97" spans="2:11" x14ac:dyDescent="0.25">
      <c r="B97" s="157" t="s">
        <v>177</v>
      </c>
      <c r="C97" s="299"/>
      <c r="D97" s="300"/>
      <c r="E97" s="162"/>
      <c r="F97" s="161"/>
      <c r="G97" s="161" t="s">
        <v>175</v>
      </c>
      <c r="H97" s="157"/>
      <c r="I97" s="157"/>
      <c r="J97" s="157">
        <v>1</v>
      </c>
      <c r="K97" s="157">
        <v>2</v>
      </c>
    </row>
    <row r="98" spans="2:11" x14ac:dyDescent="0.25">
      <c r="B98" s="157" t="s">
        <v>177</v>
      </c>
      <c r="C98" s="299"/>
      <c r="D98" s="300"/>
      <c r="E98" s="162"/>
      <c r="F98" s="161"/>
      <c r="G98" s="161" t="s">
        <v>175</v>
      </c>
      <c r="H98" s="157"/>
      <c r="I98" s="157"/>
      <c r="J98" s="157">
        <v>1</v>
      </c>
      <c r="K98" s="157">
        <v>2</v>
      </c>
    </row>
    <row r="99" spans="2:11" x14ac:dyDescent="0.25">
      <c r="B99" s="157" t="s">
        <v>177</v>
      </c>
      <c r="C99" s="299"/>
      <c r="D99" s="300"/>
      <c r="E99" s="162"/>
      <c r="F99" s="161"/>
      <c r="G99" s="161" t="s">
        <v>175</v>
      </c>
      <c r="H99" s="157"/>
      <c r="I99" s="157"/>
      <c r="J99" s="157">
        <v>1</v>
      </c>
      <c r="K99" s="157">
        <v>2</v>
      </c>
    </row>
    <row r="100" spans="2:11" x14ac:dyDescent="0.25">
      <c r="B100" s="157" t="s">
        <v>177</v>
      </c>
      <c r="C100" s="299"/>
      <c r="D100" s="300"/>
      <c r="E100" s="163"/>
      <c r="F100" s="161"/>
      <c r="G100" s="161" t="s">
        <v>175</v>
      </c>
      <c r="H100" s="157"/>
      <c r="I100" s="157"/>
      <c r="J100" s="157">
        <v>1</v>
      </c>
      <c r="K100" s="157">
        <v>2</v>
      </c>
    </row>
    <row r="101" spans="2:11" x14ac:dyDescent="0.25">
      <c r="B101" s="157" t="s">
        <v>177</v>
      </c>
      <c r="C101" s="299"/>
      <c r="D101" s="300"/>
      <c r="E101" s="163"/>
      <c r="F101" s="161"/>
      <c r="G101" s="161" t="s">
        <v>175</v>
      </c>
      <c r="H101" s="157"/>
      <c r="I101" s="157"/>
      <c r="J101" s="157">
        <v>1</v>
      </c>
      <c r="K101" s="157">
        <v>2</v>
      </c>
    </row>
    <row r="102" spans="2:11" x14ac:dyDescent="0.25">
      <c r="B102" s="157" t="s">
        <v>177</v>
      </c>
      <c r="C102" s="299"/>
      <c r="D102" s="300"/>
      <c r="E102" s="163"/>
      <c r="F102" s="161"/>
      <c r="G102" s="161" t="s">
        <v>175</v>
      </c>
      <c r="H102" s="157"/>
      <c r="I102" s="157"/>
      <c r="J102" s="157">
        <v>1</v>
      </c>
      <c r="K102" s="157">
        <v>2</v>
      </c>
    </row>
    <row r="103" spans="2:11" x14ac:dyDescent="0.25">
      <c r="B103" s="157" t="s">
        <v>177</v>
      </c>
      <c r="C103" s="299"/>
      <c r="D103" s="300"/>
      <c r="E103" s="163"/>
      <c r="F103" s="161"/>
      <c r="G103" s="161" t="s">
        <v>175</v>
      </c>
      <c r="H103" s="157"/>
      <c r="I103" s="157"/>
      <c r="J103" s="157">
        <v>1</v>
      </c>
      <c r="K103" s="157">
        <v>2</v>
      </c>
    </row>
    <row r="104" spans="2:11" x14ac:dyDescent="0.25">
      <c r="B104" s="157" t="s">
        <v>177</v>
      </c>
      <c r="C104" s="299"/>
      <c r="D104" s="300"/>
      <c r="E104" s="163"/>
      <c r="F104" s="161"/>
      <c r="G104" s="161" t="s">
        <v>175</v>
      </c>
      <c r="H104" s="157"/>
      <c r="I104" s="157"/>
      <c r="J104" s="157">
        <v>1</v>
      </c>
      <c r="K104" s="157">
        <v>2</v>
      </c>
    </row>
    <row r="105" spans="2:11" x14ac:dyDescent="0.25">
      <c r="B105" s="157" t="s">
        <v>177</v>
      </c>
      <c r="C105" s="299"/>
      <c r="D105" s="300"/>
      <c r="E105" s="163"/>
      <c r="F105" s="161"/>
      <c r="G105" s="161" t="s">
        <v>175</v>
      </c>
      <c r="H105" s="157"/>
      <c r="I105" s="157"/>
      <c r="J105" s="157">
        <v>1</v>
      </c>
      <c r="K105" s="157">
        <v>2</v>
      </c>
    </row>
    <row r="106" spans="2:11" x14ac:dyDescent="0.25">
      <c r="B106" s="157" t="s">
        <v>177</v>
      </c>
      <c r="C106" s="299"/>
      <c r="D106" s="300"/>
      <c r="E106" s="163"/>
      <c r="F106" s="161"/>
      <c r="G106" s="161" t="s">
        <v>175</v>
      </c>
      <c r="H106" s="157"/>
      <c r="I106" s="157"/>
      <c r="J106" s="157">
        <v>1</v>
      </c>
      <c r="K106" s="157">
        <v>2</v>
      </c>
    </row>
    <row r="107" spans="2:11" x14ac:dyDescent="0.25">
      <c r="B107" s="156" t="s">
        <v>178</v>
      </c>
      <c r="C107" s="299"/>
      <c r="D107" s="300"/>
      <c r="E107" s="163"/>
      <c r="F107" s="161"/>
      <c r="G107" s="161" t="s">
        <v>175</v>
      </c>
      <c r="H107" s="157"/>
      <c r="I107" s="157"/>
      <c r="J107" s="157"/>
      <c r="K107" s="157">
        <v>1</v>
      </c>
    </row>
    <row r="108" spans="2:11" x14ac:dyDescent="0.25">
      <c r="B108" s="157" t="s">
        <v>178</v>
      </c>
      <c r="C108" s="299"/>
      <c r="D108" s="300"/>
      <c r="E108" s="163"/>
      <c r="F108" s="161"/>
      <c r="G108" s="161" t="s">
        <v>175</v>
      </c>
      <c r="H108" s="157"/>
      <c r="I108" s="157"/>
      <c r="J108" s="157"/>
      <c r="K108" s="157">
        <v>1</v>
      </c>
    </row>
    <row r="109" spans="2:11" x14ac:dyDescent="0.25">
      <c r="B109" s="157" t="s">
        <v>178</v>
      </c>
      <c r="C109" s="299"/>
      <c r="D109" s="300"/>
      <c r="E109" s="163"/>
      <c r="F109" s="161"/>
      <c r="G109" s="161" t="s">
        <v>175</v>
      </c>
      <c r="H109" s="157"/>
      <c r="I109" s="157"/>
      <c r="J109" s="157"/>
      <c r="K109" s="157">
        <v>1</v>
      </c>
    </row>
    <row r="110" spans="2:11" x14ac:dyDescent="0.25">
      <c r="B110" s="157" t="s">
        <v>178</v>
      </c>
      <c r="C110" s="299"/>
      <c r="D110" s="300"/>
      <c r="E110" s="163"/>
      <c r="F110" s="161"/>
      <c r="G110" s="161" t="s">
        <v>175</v>
      </c>
      <c r="H110" s="157"/>
      <c r="I110" s="157"/>
      <c r="J110" s="157"/>
      <c r="K110" s="157">
        <v>1</v>
      </c>
    </row>
    <row r="111" spans="2:11" x14ac:dyDescent="0.25">
      <c r="B111" s="157" t="s">
        <v>178</v>
      </c>
      <c r="C111" s="299"/>
      <c r="D111" s="300"/>
      <c r="E111" s="163"/>
      <c r="F111" s="161"/>
      <c r="G111" s="161" t="s">
        <v>175</v>
      </c>
      <c r="H111" s="157"/>
      <c r="I111" s="157"/>
      <c r="J111" s="157"/>
      <c r="K111" s="157">
        <v>1</v>
      </c>
    </row>
    <row r="112" spans="2:11" x14ac:dyDescent="0.25">
      <c r="B112" s="157" t="s">
        <v>178</v>
      </c>
      <c r="C112" s="299"/>
      <c r="D112" s="300"/>
      <c r="E112" s="163"/>
      <c r="F112" s="161"/>
      <c r="G112" s="161" t="s">
        <v>175</v>
      </c>
      <c r="H112" s="157"/>
      <c r="I112" s="157"/>
      <c r="J112" s="157"/>
      <c r="K112" s="157">
        <v>1</v>
      </c>
    </row>
    <row r="113" spans="2:11" x14ac:dyDescent="0.25">
      <c r="B113" s="157" t="s">
        <v>178</v>
      </c>
      <c r="C113" s="299"/>
      <c r="D113" s="300"/>
      <c r="E113" s="163"/>
      <c r="F113" s="161"/>
      <c r="G113" s="161" t="s">
        <v>175</v>
      </c>
      <c r="H113" s="157"/>
      <c r="I113" s="157"/>
      <c r="J113" s="157"/>
      <c r="K113" s="157">
        <v>1</v>
      </c>
    </row>
    <row r="114" spans="2:11" x14ac:dyDescent="0.25">
      <c r="B114" s="157" t="s">
        <v>178</v>
      </c>
      <c r="C114" s="299"/>
      <c r="D114" s="300"/>
      <c r="E114" s="163"/>
      <c r="F114" s="161"/>
      <c r="G114" s="161" t="s">
        <v>175</v>
      </c>
      <c r="H114" s="157"/>
      <c r="I114" s="157"/>
      <c r="J114" s="157"/>
      <c r="K114" s="157">
        <v>1</v>
      </c>
    </row>
    <row r="115" spans="2:11" x14ac:dyDescent="0.25">
      <c r="B115" s="157" t="s">
        <v>178</v>
      </c>
      <c r="C115" s="299"/>
      <c r="D115" s="300"/>
      <c r="E115" s="163"/>
      <c r="F115" s="161"/>
      <c r="G115" s="161" t="s">
        <v>175</v>
      </c>
      <c r="H115" s="157"/>
      <c r="I115" s="157"/>
      <c r="J115" s="157"/>
      <c r="K115" s="157">
        <v>1</v>
      </c>
    </row>
    <row r="116" spans="2:11" x14ac:dyDescent="0.25">
      <c r="B116" s="157" t="s">
        <v>178</v>
      </c>
      <c r="C116" s="299"/>
      <c r="D116" s="300"/>
      <c r="E116" s="163"/>
      <c r="F116" s="161"/>
      <c r="G116" s="161" t="s">
        <v>175</v>
      </c>
      <c r="H116" s="157"/>
      <c r="I116" s="157"/>
      <c r="J116" s="157"/>
      <c r="K116" s="157">
        <v>1</v>
      </c>
    </row>
    <row r="117" spans="2:11" x14ac:dyDescent="0.25">
      <c r="B117" s="157" t="s">
        <v>178</v>
      </c>
      <c r="C117" s="299"/>
      <c r="D117" s="300"/>
      <c r="E117" s="163"/>
      <c r="F117" s="161"/>
      <c r="G117" s="161" t="s">
        <v>175</v>
      </c>
      <c r="H117" s="157"/>
      <c r="I117" s="157"/>
      <c r="J117" s="157"/>
      <c r="K117" s="157">
        <v>1</v>
      </c>
    </row>
    <row r="118" spans="2:11" x14ac:dyDescent="0.25">
      <c r="B118" s="157" t="s">
        <v>178</v>
      </c>
      <c r="C118" s="299"/>
      <c r="D118" s="300"/>
      <c r="E118" s="163"/>
      <c r="F118" s="161"/>
      <c r="G118" s="161" t="s">
        <v>175</v>
      </c>
      <c r="H118" s="157"/>
      <c r="I118" s="157"/>
      <c r="J118" s="157"/>
      <c r="K118" s="157">
        <v>1</v>
      </c>
    </row>
    <row r="119" spans="2:11" x14ac:dyDescent="0.25">
      <c r="B119" s="157" t="s">
        <v>178</v>
      </c>
      <c r="C119" s="299"/>
      <c r="D119" s="300"/>
      <c r="E119" s="163"/>
      <c r="F119" s="161"/>
      <c r="G119" s="161" t="s">
        <v>175</v>
      </c>
      <c r="H119" s="157"/>
      <c r="I119" s="157"/>
      <c r="J119" s="157"/>
      <c r="K119" s="157">
        <v>1</v>
      </c>
    </row>
    <row r="120" spans="2:11" x14ac:dyDescent="0.25">
      <c r="B120" s="157" t="s">
        <v>178</v>
      </c>
      <c r="C120" s="299"/>
      <c r="D120" s="300"/>
      <c r="E120" s="163"/>
      <c r="F120" s="161"/>
      <c r="G120" s="161" t="s">
        <v>175</v>
      </c>
      <c r="H120" s="157"/>
      <c r="I120" s="157"/>
      <c r="J120" s="157"/>
      <c r="K120" s="157">
        <v>1</v>
      </c>
    </row>
    <row r="121" spans="2:11" x14ac:dyDescent="0.25">
      <c r="B121" s="157" t="s">
        <v>178</v>
      </c>
      <c r="C121" s="299"/>
      <c r="D121" s="300"/>
      <c r="E121" s="163"/>
      <c r="F121" s="161"/>
      <c r="G121" s="161" t="s">
        <v>175</v>
      </c>
      <c r="H121" s="157"/>
      <c r="I121" s="157"/>
      <c r="J121" s="157"/>
      <c r="K121" s="157">
        <v>1</v>
      </c>
    </row>
    <row r="122" spans="2:11" x14ac:dyDescent="0.25">
      <c r="B122" s="157" t="s">
        <v>178</v>
      </c>
      <c r="C122" s="299"/>
      <c r="D122" s="300"/>
      <c r="E122" s="163"/>
      <c r="F122" s="161"/>
      <c r="G122" s="161" t="s">
        <v>175</v>
      </c>
      <c r="H122" s="157"/>
      <c r="I122" s="157"/>
      <c r="J122" s="157"/>
      <c r="K122" s="157">
        <v>1</v>
      </c>
    </row>
    <row r="123" spans="2:11" x14ac:dyDescent="0.25">
      <c r="B123" s="157" t="s">
        <v>178</v>
      </c>
      <c r="C123" s="299"/>
      <c r="D123" s="300"/>
      <c r="E123" s="163"/>
      <c r="F123" s="161"/>
      <c r="G123" s="161" t="s">
        <v>175</v>
      </c>
      <c r="H123" s="157"/>
      <c r="I123" s="157"/>
      <c r="J123" s="157"/>
      <c r="K123" s="157">
        <v>1</v>
      </c>
    </row>
    <row r="124" spans="2:11" x14ac:dyDescent="0.25">
      <c r="B124" s="157" t="s">
        <v>178</v>
      </c>
      <c r="C124" s="299"/>
      <c r="D124" s="300"/>
      <c r="E124" s="163"/>
      <c r="F124" s="161"/>
      <c r="G124" s="161" t="s">
        <v>175</v>
      </c>
      <c r="H124" s="157"/>
      <c r="I124" s="157"/>
      <c r="J124" s="157"/>
      <c r="K124" s="157">
        <v>1</v>
      </c>
    </row>
    <row r="125" spans="2:11" x14ac:dyDescent="0.25">
      <c r="B125" s="157" t="s">
        <v>178</v>
      </c>
      <c r="C125" s="299"/>
      <c r="D125" s="300"/>
      <c r="E125" s="163"/>
      <c r="F125" s="161"/>
      <c r="G125" s="161" t="s">
        <v>175</v>
      </c>
      <c r="H125" s="157"/>
      <c r="I125" s="157"/>
      <c r="J125" s="157"/>
      <c r="K125" s="157">
        <v>1</v>
      </c>
    </row>
    <row r="126" spans="2:11" x14ac:dyDescent="0.25">
      <c r="B126" s="157" t="s">
        <v>178</v>
      </c>
      <c r="C126" s="299"/>
      <c r="D126" s="300"/>
      <c r="E126" s="163"/>
      <c r="F126" s="161"/>
      <c r="G126" s="161" t="s">
        <v>175</v>
      </c>
      <c r="H126" s="157"/>
      <c r="I126" s="157"/>
      <c r="J126" s="157"/>
      <c r="K126" s="157">
        <v>1</v>
      </c>
    </row>
    <row r="127" spans="2:11" x14ac:dyDescent="0.25">
      <c r="B127" s="157" t="s">
        <v>178</v>
      </c>
      <c r="C127" s="299"/>
      <c r="D127" s="300"/>
      <c r="E127" s="163"/>
      <c r="F127" s="161"/>
      <c r="G127" s="161" t="s">
        <v>175</v>
      </c>
      <c r="H127" s="157"/>
      <c r="I127" s="157"/>
      <c r="J127" s="157"/>
      <c r="K127" s="157">
        <v>1</v>
      </c>
    </row>
    <row r="128" spans="2:11" x14ac:dyDescent="0.25">
      <c r="B128" s="157" t="s">
        <v>178</v>
      </c>
      <c r="C128" s="299"/>
      <c r="D128" s="300"/>
      <c r="E128" s="163"/>
      <c r="F128" s="161"/>
      <c r="G128" s="161" t="s">
        <v>175</v>
      </c>
      <c r="H128" s="157"/>
      <c r="I128" s="157"/>
      <c r="J128" s="157"/>
      <c r="K128" s="157">
        <v>1</v>
      </c>
    </row>
    <row r="129" spans="2:11" x14ac:dyDescent="0.25">
      <c r="B129" s="157" t="s">
        <v>178</v>
      </c>
      <c r="C129" s="299"/>
      <c r="D129" s="300"/>
      <c r="E129" s="163"/>
      <c r="F129" s="161"/>
      <c r="G129" s="161" t="s">
        <v>175</v>
      </c>
      <c r="H129" s="157"/>
      <c r="I129" s="157"/>
      <c r="J129" s="157"/>
      <c r="K129" s="157">
        <v>1</v>
      </c>
    </row>
    <row r="130" spans="2:11" x14ac:dyDescent="0.25">
      <c r="B130" s="157" t="s">
        <v>178</v>
      </c>
      <c r="C130" s="299"/>
      <c r="D130" s="300"/>
      <c r="E130" s="163"/>
      <c r="F130" s="161"/>
      <c r="G130" s="161" t="s">
        <v>175</v>
      </c>
      <c r="H130" s="157"/>
      <c r="I130" s="157"/>
      <c r="J130" s="157"/>
      <c r="K130" s="157">
        <v>1</v>
      </c>
    </row>
    <row r="131" spans="2:11" x14ac:dyDescent="0.25">
      <c r="B131" s="157" t="s">
        <v>178</v>
      </c>
      <c r="C131" s="299"/>
      <c r="D131" s="300"/>
      <c r="E131" s="163"/>
      <c r="F131" s="161"/>
      <c r="G131" s="161" t="s">
        <v>175</v>
      </c>
      <c r="H131" s="157"/>
      <c r="I131" s="157"/>
      <c r="J131" s="157"/>
      <c r="K131" s="157">
        <v>1</v>
      </c>
    </row>
    <row r="132" spans="2:11" x14ac:dyDescent="0.25">
      <c r="B132" s="157" t="s">
        <v>178</v>
      </c>
      <c r="C132" s="299"/>
      <c r="D132" s="300"/>
      <c r="E132" s="163"/>
      <c r="F132" s="161"/>
      <c r="G132" s="161" t="s">
        <v>175</v>
      </c>
      <c r="H132" s="157"/>
      <c r="I132" s="157"/>
      <c r="J132" s="157"/>
      <c r="K132" s="157">
        <v>1</v>
      </c>
    </row>
    <row r="133" spans="2:11" x14ac:dyDescent="0.25">
      <c r="B133" s="157" t="s">
        <v>178</v>
      </c>
      <c r="C133" s="299"/>
      <c r="D133" s="300"/>
      <c r="E133" s="163"/>
      <c r="F133" s="161"/>
      <c r="G133" s="161" t="s">
        <v>175</v>
      </c>
      <c r="H133" s="157"/>
      <c r="I133" s="157"/>
      <c r="J133" s="157"/>
      <c r="K133" s="157">
        <v>1</v>
      </c>
    </row>
    <row r="134" spans="2:11" x14ac:dyDescent="0.25">
      <c r="B134" s="157" t="s">
        <v>178</v>
      </c>
      <c r="C134" s="299"/>
      <c r="D134" s="300"/>
      <c r="E134" s="163"/>
      <c r="F134" s="161"/>
      <c r="G134" s="161" t="s">
        <v>175</v>
      </c>
      <c r="H134" s="157"/>
      <c r="I134" s="157"/>
      <c r="J134" s="157"/>
      <c r="K134" s="157">
        <v>1</v>
      </c>
    </row>
    <row r="135" spans="2:11" x14ac:dyDescent="0.25">
      <c r="B135" s="157" t="s">
        <v>178</v>
      </c>
      <c r="C135" s="299"/>
      <c r="D135" s="300"/>
      <c r="E135" s="163"/>
      <c r="F135" s="161"/>
      <c r="G135" s="161" t="s">
        <v>175</v>
      </c>
      <c r="H135" s="157"/>
      <c r="I135" s="157"/>
      <c r="J135" s="157"/>
      <c r="K135" s="157">
        <v>1</v>
      </c>
    </row>
    <row r="136" spans="2:11" x14ac:dyDescent="0.25">
      <c r="B136" s="157" t="s">
        <v>178</v>
      </c>
      <c r="C136" s="299"/>
      <c r="D136" s="300"/>
      <c r="E136" s="163"/>
      <c r="F136" s="161"/>
      <c r="G136" s="161" t="s">
        <v>175</v>
      </c>
      <c r="H136" s="157"/>
      <c r="I136" s="157"/>
      <c r="J136" s="157"/>
      <c r="K136" s="157">
        <v>1</v>
      </c>
    </row>
    <row r="137" spans="2:11" x14ac:dyDescent="0.25">
      <c r="B137" s="157" t="s">
        <v>178</v>
      </c>
      <c r="C137" s="299"/>
      <c r="D137" s="300"/>
      <c r="E137" s="163"/>
      <c r="F137" s="161"/>
      <c r="G137" s="161" t="s">
        <v>175</v>
      </c>
      <c r="H137" s="157"/>
      <c r="I137" s="157"/>
      <c r="J137" s="157"/>
      <c r="K137" s="157">
        <v>1</v>
      </c>
    </row>
    <row r="138" spans="2:11" x14ac:dyDescent="0.25">
      <c r="B138" s="157" t="s">
        <v>178</v>
      </c>
      <c r="C138" s="299"/>
      <c r="D138" s="300"/>
      <c r="E138" s="163"/>
      <c r="F138" s="161"/>
      <c r="G138" s="161" t="s">
        <v>175</v>
      </c>
      <c r="H138" s="157"/>
      <c r="I138" s="157"/>
      <c r="J138" s="157"/>
      <c r="K138" s="157">
        <v>1</v>
      </c>
    </row>
    <row r="139" spans="2:11" x14ac:dyDescent="0.25">
      <c r="B139" s="157" t="s">
        <v>178</v>
      </c>
      <c r="C139" s="299"/>
      <c r="D139" s="300"/>
      <c r="E139" s="163"/>
      <c r="F139" s="161"/>
      <c r="G139" s="161" t="s">
        <v>175</v>
      </c>
      <c r="H139" s="157"/>
      <c r="I139" s="157"/>
      <c r="J139" s="157"/>
      <c r="K139" s="157">
        <v>1</v>
      </c>
    </row>
    <row r="140" spans="2:11" x14ac:dyDescent="0.25">
      <c r="B140" s="157" t="s">
        <v>178</v>
      </c>
      <c r="C140" s="299"/>
      <c r="D140" s="300"/>
      <c r="E140" s="163"/>
      <c r="F140" s="161"/>
      <c r="G140" s="161" t="s">
        <v>175</v>
      </c>
      <c r="H140" s="157"/>
      <c r="I140" s="157"/>
      <c r="J140" s="157"/>
      <c r="K140" s="157">
        <v>1</v>
      </c>
    </row>
    <row r="141" spans="2:11" x14ac:dyDescent="0.25">
      <c r="B141" s="157" t="s">
        <v>178</v>
      </c>
      <c r="C141" s="299"/>
      <c r="D141" s="300"/>
      <c r="E141" s="163"/>
      <c r="F141" s="161"/>
      <c r="G141" s="161" t="s">
        <v>175</v>
      </c>
      <c r="H141" s="157"/>
      <c r="I141" s="157"/>
      <c r="J141" s="157"/>
      <c r="K141" s="157">
        <v>1</v>
      </c>
    </row>
    <row r="142" spans="2:11" x14ac:dyDescent="0.25">
      <c r="B142" s="157" t="s">
        <v>178</v>
      </c>
      <c r="C142" s="299"/>
      <c r="D142" s="300"/>
      <c r="E142" s="163"/>
      <c r="F142" s="161"/>
      <c r="G142" s="161" t="s">
        <v>175</v>
      </c>
      <c r="H142" s="157"/>
      <c r="I142" s="157"/>
      <c r="J142" s="157"/>
      <c r="K142" s="157">
        <v>1</v>
      </c>
    </row>
    <row r="143" spans="2:11" x14ac:dyDescent="0.25">
      <c r="B143" s="157" t="s">
        <v>178</v>
      </c>
      <c r="C143" s="299"/>
      <c r="D143" s="300"/>
      <c r="E143" s="163"/>
      <c r="F143" s="161"/>
      <c r="G143" s="161" t="s">
        <v>175</v>
      </c>
      <c r="H143" s="157"/>
      <c r="I143" s="157"/>
      <c r="J143" s="157"/>
      <c r="K143" s="157">
        <v>1</v>
      </c>
    </row>
    <row r="144" spans="2:11" x14ac:dyDescent="0.25">
      <c r="B144" s="157" t="s">
        <v>178</v>
      </c>
      <c r="C144" s="299"/>
      <c r="D144" s="300"/>
      <c r="E144" s="163"/>
      <c r="F144" s="161"/>
      <c r="G144" s="161" t="s">
        <v>175</v>
      </c>
      <c r="H144" s="157"/>
      <c r="I144" s="157"/>
      <c r="J144" s="157"/>
      <c r="K144" s="157">
        <v>1</v>
      </c>
    </row>
    <row r="145" spans="2:11" x14ac:dyDescent="0.25">
      <c r="B145" s="157" t="s">
        <v>178</v>
      </c>
      <c r="C145" s="299"/>
      <c r="D145" s="300"/>
      <c r="E145" s="163"/>
      <c r="F145" s="161"/>
      <c r="G145" s="161" t="s">
        <v>175</v>
      </c>
      <c r="H145" s="157"/>
      <c r="I145" s="157"/>
      <c r="J145" s="157"/>
      <c r="K145" s="157">
        <v>1</v>
      </c>
    </row>
    <row r="146" spans="2:11" x14ac:dyDescent="0.25">
      <c r="B146" s="157" t="s">
        <v>178</v>
      </c>
      <c r="C146" s="299"/>
      <c r="D146" s="300"/>
      <c r="E146" s="163"/>
      <c r="F146" s="161"/>
      <c r="G146" s="161" t="s">
        <v>175</v>
      </c>
      <c r="H146" s="157"/>
      <c r="I146" s="157"/>
      <c r="J146" s="157"/>
      <c r="K146" s="157">
        <v>1</v>
      </c>
    </row>
    <row r="147" spans="2:11" x14ac:dyDescent="0.25">
      <c r="B147" s="157" t="s">
        <v>178</v>
      </c>
      <c r="C147" s="299"/>
      <c r="D147" s="300"/>
      <c r="E147" s="163"/>
      <c r="F147" s="161"/>
      <c r="G147" s="161" t="s">
        <v>175</v>
      </c>
      <c r="H147" s="157"/>
      <c r="I147" s="157"/>
      <c r="J147" s="157"/>
      <c r="K147" s="157">
        <v>1</v>
      </c>
    </row>
    <row r="148" spans="2:11" x14ac:dyDescent="0.25">
      <c r="B148" s="157" t="s">
        <v>178</v>
      </c>
      <c r="C148" s="299"/>
      <c r="D148" s="300"/>
      <c r="E148" s="163"/>
      <c r="F148" s="161"/>
      <c r="G148" s="161" t="s">
        <v>175</v>
      </c>
      <c r="H148" s="157"/>
      <c r="I148" s="157"/>
      <c r="J148" s="157"/>
      <c r="K148" s="157">
        <v>1</v>
      </c>
    </row>
    <row r="149" spans="2:11" x14ac:dyDescent="0.25">
      <c r="B149" s="157" t="s">
        <v>178</v>
      </c>
      <c r="C149" s="299"/>
      <c r="D149" s="300"/>
      <c r="E149" s="163"/>
      <c r="F149" s="161"/>
      <c r="G149" s="161" t="s">
        <v>175</v>
      </c>
      <c r="H149" s="157"/>
      <c r="I149" s="157"/>
      <c r="J149" s="157"/>
      <c r="K149" s="157">
        <v>1</v>
      </c>
    </row>
    <row r="150" spans="2:11" x14ac:dyDescent="0.25">
      <c r="B150" s="157" t="s">
        <v>178</v>
      </c>
      <c r="C150" s="299"/>
      <c r="D150" s="300"/>
      <c r="E150" s="163"/>
      <c r="F150" s="161"/>
      <c r="G150" s="161" t="s">
        <v>175</v>
      </c>
      <c r="H150" s="157"/>
      <c r="I150" s="157"/>
      <c r="J150" s="157"/>
      <c r="K150" s="157">
        <v>1</v>
      </c>
    </row>
    <row r="151" spans="2:11" x14ac:dyDescent="0.25">
      <c r="B151" s="157" t="s">
        <v>178</v>
      </c>
      <c r="C151" s="299"/>
      <c r="D151" s="300"/>
      <c r="E151" s="163"/>
      <c r="F151" s="161"/>
      <c r="G151" s="161" t="s">
        <v>175</v>
      </c>
      <c r="H151" s="157"/>
      <c r="I151" s="157"/>
      <c r="J151" s="157"/>
      <c r="K151" s="157">
        <v>1</v>
      </c>
    </row>
    <row r="152" spans="2:11" x14ac:dyDescent="0.25">
      <c r="B152" s="157" t="s">
        <v>178</v>
      </c>
      <c r="C152" s="299"/>
      <c r="D152" s="300"/>
      <c r="E152" s="163"/>
      <c r="F152" s="161"/>
      <c r="G152" s="161" t="s">
        <v>175</v>
      </c>
      <c r="H152" s="157"/>
      <c r="I152" s="157"/>
      <c r="J152" s="157"/>
      <c r="K152" s="157">
        <v>1</v>
      </c>
    </row>
    <row r="153" spans="2:11" x14ac:dyDescent="0.25">
      <c r="B153" s="157" t="s">
        <v>178</v>
      </c>
      <c r="C153" s="299"/>
      <c r="D153" s="300"/>
      <c r="E153" s="163"/>
      <c r="F153" s="161"/>
      <c r="G153" s="161" t="s">
        <v>175</v>
      </c>
      <c r="H153" s="157"/>
      <c r="I153" s="157"/>
      <c r="J153" s="157"/>
      <c r="K153" s="157">
        <v>1</v>
      </c>
    </row>
    <row r="154" spans="2:11" x14ac:dyDescent="0.25">
      <c r="B154" s="157" t="s">
        <v>178</v>
      </c>
      <c r="C154" s="299"/>
      <c r="D154" s="300"/>
      <c r="E154" s="163"/>
      <c r="F154" s="161"/>
      <c r="G154" s="161" t="s">
        <v>175</v>
      </c>
      <c r="H154" s="157"/>
      <c r="I154" s="157"/>
      <c r="J154" s="157"/>
      <c r="K154" s="157">
        <v>1</v>
      </c>
    </row>
    <row r="155" spans="2:11" x14ac:dyDescent="0.25">
      <c r="B155" s="157" t="s">
        <v>178</v>
      </c>
      <c r="C155" s="299"/>
      <c r="D155" s="300"/>
      <c r="E155" s="163"/>
      <c r="F155" s="161"/>
      <c r="G155" s="161" t="s">
        <v>175</v>
      </c>
      <c r="H155" s="157"/>
      <c r="I155" s="157"/>
      <c r="J155" s="157"/>
      <c r="K155" s="157">
        <v>1</v>
      </c>
    </row>
    <row r="156" spans="2:11" x14ac:dyDescent="0.25">
      <c r="B156" s="157" t="s">
        <v>178</v>
      </c>
      <c r="C156" s="299"/>
      <c r="D156" s="300"/>
      <c r="E156" s="163"/>
      <c r="F156" s="161"/>
      <c r="G156" s="161" t="s">
        <v>175</v>
      </c>
      <c r="H156" s="157"/>
      <c r="I156" s="157"/>
      <c r="J156" s="157"/>
      <c r="K156" s="157">
        <v>1</v>
      </c>
    </row>
    <row r="157" spans="2:11" x14ac:dyDescent="0.25">
      <c r="B157" s="157" t="s">
        <v>178</v>
      </c>
      <c r="C157" s="299"/>
      <c r="D157" s="300"/>
      <c r="E157" s="163"/>
      <c r="F157" s="161"/>
      <c r="G157" s="161" t="s">
        <v>175</v>
      </c>
      <c r="H157" s="157"/>
      <c r="I157" s="157"/>
      <c r="J157" s="157"/>
      <c r="K157" s="157">
        <v>1</v>
      </c>
    </row>
    <row r="158" spans="2:11" x14ac:dyDescent="0.25">
      <c r="B158" s="157" t="s">
        <v>178</v>
      </c>
      <c r="C158" s="299"/>
      <c r="D158" s="300"/>
      <c r="E158" s="163"/>
      <c r="F158" s="161"/>
      <c r="G158" s="161" t="s">
        <v>175</v>
      </c>
      <c r="H158" s="157"/>
      <c r="I158" s="157"/>
      <c r="J158" s="157"/>
      <c r="K158" s="157">
        <v>1</v>
      </c>
    </row>
    <row r="159" spans="2:11" x14ac:dyDescent="0.25">
      <c r="B159" s="157" t="s">
        <v>178</v>
      </c>
      <c r="C159" s="299"/>
      <c r="D159" s="300"/>
      <c r="E159" s="163"/>
      <c r="F159" s="161"/>
      <c r="G159" s="161" t="s">
        <v>175</v>
      </c>
      <c r="H159" s="157"/>
      <c r="I159" s="157"/>
      <c r="J159" s="157"/>
      <c r="K159" s="157">
        <v>1</v>
      </c>
    </row>
    <row r="160" spans="2:11" x14ac:dyDescent="0.25">
      <c r="B160" s="157" t="s">
        <v>178</v>
      </c>
      <c r="C160" s="299"/>
      <c r="D160" s="300"/>
      <c r="E160" s="163"/>
      <c r="F160" s="161"/>
      <c r="G160" s="161" t="s">
        <v>175</v>
      </c>
      <c r="H160" s="157"/>
      <c r="I160" s="157"/>
      <c r="J160" s="157"/>
      <c r="K160" s="157">
        <v>1</v>
      </c>
    </row>
    <row r="161" spans="2:11" x14ac:dyDescent="0.25">
      <c r="B161" s="157" t="s">
        <v>178</v>
      </c>
      <c r="C161" s="299"/>
      <c r="D161" s="300"/>
      <c r="E161" s="163"/>
      <c r="F161" s="161"/>
      <c r="G161" s="161" t="s">
        <v>175</v>
      </c>
      <c r="H161" s="157"/>
      <c r="I161" s="157"/>
      <c r="J161" s="157"/>
      <c r="K161" s="157">
        <v>1</v>
      </c>
    </row>
    <row r="162" spans="2:11" x14ac:dyDescent="0.25">
      <c r="B162" s="157" t="s">
        <v>178</v>
      </c>
      <c r="C162" s="299"/>
      <c r="D162" s="300"/>
      <c r="E162" s="163"/>
      <c r="F162" s="161"/>
      <c r="G162" s="161" t="s">
        <v>175</v>
      </c>
      <c r="H162" s="157"/>
      <c r="I162" s="157"/>
      <c r="J162" s="157"/>
      <c r="K162" s="157">
        <v>1</v>
      </c>
    </row>
    <row r="163" spans="2:11" x14ac:dyDescent="0.25">
      <c r="B163" s="157" t="s">
        <v>178</v>
      </c>
      <c r="C163" s="299"/>
      <c r="D163" s="300"/>
      <c r="E163" s="163"/>
      <c r="F163" s="161"/>
      <c r="G163" s="161" t="s">
        <v>175</v>
      </c>
      <c r="H163" s="157"/>
      <c r="I163" s="157"/>
      <c r="J163" s="157"/>
      <c r="K163" s="157">
        <v>1</v>
      </c>
    </row>
    <row r="164" spans="2:11" x14ac:dyDescent="0.25">
      <c r="B164" s="157" t="s">
        <v>178</v>
      </c>
      <c r="C164" s="299"/>
      <c r="D164" s="300"/>
      <c r="E164" s="163"/>
      <c r="F164" s="161"/>
      <c r="G164" s="161" t="s">
        <v>175</v>
      </c>
      <c r="H164" s="157"/>
      <c r="I164" s="157"/>
      <c r="J164" s="157"/>
      <c r="K164" s="157">
        <v>1</v>
      </c>
    </row>
    <row r="165" spans="2:11" x14ac:dyDescent="0.25">
      <c r="B165" s="157" t="s">
        <v>178</v>
      </c>
      <c r="C165" s="299"/>
      <c r="D165" s="300"/>
      <c r="E165" s="163"/>
      <c r="F165" s="161"/>
      <c r="G165" s="161" t="s">
        <v>175</v>
      </c>
      <c r="H165" s="157"/>
      <c r="I165" s="157"/>
      <c r="J165" s="157"/>
      <c r="K165" s="157">
        <v>1</v>
      </c>
    </row>
    <row r="166" spans="2:11" x14ac:dyDescent="0.25">
      <c r="B166" s="157" t="s">
        <v>178</v>
      </c>
      <c r="C166" s="299"/>
      <c r="D166" s="300"/>
      <c r="E166" s="163"/>
      <c r="F166" s="161"/>
      <c r="G166" s="161" t="s">
        <v>175</v>
      </c>
      <c r="H166" s="157"/>
      <c r="I166" s="157"/>
      <c r="J166" s="157"/>
      <c r="K166" s="157">
        <v>1</v>
      </c>
    </row>
    <row r="167" spans="2:11" x14ac:dyDescent="0.25">
      <c r="B167" s="157" t="s">
        <v>178</v>
      </c>
      <c r="C167" s="299"/>
      <c r="D167" s="300"/>
      <c r="E167" s="163"/>
      <c r="F167" s="161"/>
      <c r="G167" s="161" t="s">
        <v>175</v>
      </c>
      <c r="H167" s="157"/>
      <c r="I167" s="157"/>
      <c r="J167" s="157"/>
      <c r="K167" s="157">
        <v>1</v>
      </c>
    </row>
    <row r="168" spans="2:11" x14ac:dyDescent="0.25">
      <c r="B168" s="157" t="s">
        <v>178</v>
      </c>
      <c r="C168" s="299"/>
      <c r="D168" s="300"/>
      <c r="E168" s="163"/>
      <c r="F168" s="161"/>
      <c r="G168" s="161" t="s">
        <v>175</v>
      </c>
      <c r="H168" s="157"/>
      <c r="I168" s="157"/>
      <c r="J168" s="157"/>
      <c r="K168" s="157">
        <v>1</v>
      </c>
    </row>
    <row r="169" spans="2:11" x14ac:dyDescent="0.25">
      <c r="B169" s="157" t="s">
        <v>178</v>
      </c>
      <c r="C169" s="299"/>
      <c r="D169" s="300"/>
      <c r="E169" s="163"/>
      <c r="F169" s="161"/>
      <c r="G169" s="161" t="s">
        <v>175</v>
      </c>
      <c r="H169" s="157"/>
      <c r="I169" s="157"/>
      <c r="J169" s="157"/>
      <c r="K169" s="157">
        <v>1</v>
      </c>
    </row>
    <row r="170" spans="2:11" x14ac:dyDescent="0.25">
      <c r="B170" s="157" t="s">
        <v>178</v>
      </c>
      <c r="C170" s="299"/>
      <c r="D170" s="300"/>
      <c r="E170" s="163"/>
      <c r="F170" s="161"/>
      <c r="G170" s="161" t="s">
        <v>175</v>
      </c>
      <c r="H170" s="157"/>
      <c r="I170" s="157"/>
      <c r="J170" s="157"/>
      <c r="K170" s="157">
        <v>1</v>
      </c>
    </row>
    <row r="172" spans="2:11" ht="18.75" x14ac:dyDescent="0.25">
      <c r="B172" s="151" t="s">
        <v>164</v>
      </c>
      <c r="C172" s="308" t="s">
        <v>165</v>
      </c>
      <c r="D172" s="309"/>
      <c r="E172" s="159" t="s">
        <v>179</v>
      </c>
      <c r="F172" s="151" t="s">
        <v>167</v>
      </c>
      <c r="G172" s="151" t="s">
        <v>168</v>
      </c>
      <c r="H172" s="301" t="s">
        <v>169</v>
      </c>
      <c r="I172" s="302"/>
      <c r="J172" s="302"/>
      <c r="K172" s="303"/>
    </row>
    <row r="173" spans="2:11" x14ac:dyDescent="0.25">
      <c r="B173" s="152"/>
      <c r="C173" s="310"/>
      <c r="D173" s="311"/>
      <c r="E173" s="153" t="s">
        <v>170</v>
      </c>
      <c r="F173" s="152"/>
      <c r="G173" s="152"/>
      <c r="H173" s="154" t="s">
        <v>171</v>
      </c>
      <c r="I173" s="155" t="s">
        <v>172</v>
      </c>
      <c r="J173" s="155" t="s">
        <v>173</v>
      </c>
      <c r="K173" s="155" t="s">
        <v>174</v>
      </c>
    </row>
    <row r="174" spans="2:11" x14ac:dyDescent="0.25">
      <c r="B174" s="156" t="s">
        <v>4</v>
      </c>
      <c r="C174" s="312"/>
      <c r="D174" s="312"/>
      <c r="E174" s="162"/>
      <c r="F174" s="161"/>
      <c r="G174" s="161" t="s">
        <v>175</v>
      </c>
      <c r="H174" s="157">
        <v>8</v>
      </c>
      <c r="I174" s="157">
        <v>10</v>
      </c>
      <c r="J174" s="158">
        <v>12</v>
      </c>
      <c r="K174" s="157">
        <v>14</v>
      </c>
    </row>
    <row r="175" spans="2:11" x14ac:dyDescent="0.25">
      <c r="B175" s="156" t="s">
        <v>5</v>
      </c>
      <c r="C175" s="312"/>
      <c r="D175" s="312"/>
      <c r="E175" s="162"/>
      <c r="F175" s="161"/>
      <c r="G175" s="161" t="s">
        <v>175</v>
      </c>
      <c r="H175" s="157">
        <v>6</v>
      </c>
      <c r="I175" s="157">
        <v>8</v>
      </c>
      <c r="J175" s="158">
        <v>10</v>
      </c>
      <c r="K175" s="157">
        <v>12</v>
      </c>
    </row>
    <row r="176" spans="2:11" ht="15" customHeight="1" x14ac:dyDescent="0.25">
      <c r="B176" s="156" t="s">
        <v>9</v>
      </c>
      <c r="C176" s="312"/>
      <c r="D176" s="312"/>
      <c r="E176" s="162"/>
      <c r="F176" s="161"/>
      <c r="G176" s="161" t="s">
        <v>175</v>
      </c>
      <c r="H176" s="157">
        <v>4</v>
      </c>
      <c r="I176" s="157">
        <v>6</v>
      </c>
      <c r="J176" s="158">
        <v>8</v>
      </c>
      <c r="K176" s="157">
        <v>10</v>
      </c>
    </row>
    <row r="177" spans="2:11" ht="15.75" customHeight="1" x14ac:dyDescent="0.25">
      <c r="B177" s="157" t="s">
        <v>9</v>
      </c>
      <c r="C177" s="312"/>
      <c r="D177" s="312"/>
      <c r="E177" s="162"/>
      <c r="F177" s="161"/>
      <c r="G177" s="161" t="s">
        <v>175</v>
      </c>
      <c r="H177" s="157">
        <v>4</v>
      </c>
      <c r="I177" s="157">
        <v>6</v>
      </c>
      <c r="J177" s="158">
        <v>8</v>
      </c>
      <c r="K177" s="157">
        <v>10</v>
      </c>
    </row>
    <row r="178" spans="2:11" ht="15" customHeight="1" x14ac:dyDescent="0.25">
      <c r="B178" s="156" t="s">
        <v>10</v>
      </c>
      <c r="C178" s="312"/>
      <c r="D178" s="312"/>
      <c r="E178" s="162"/>
      <c r="F178" s="161"/>
      <c r="G178" s="161" t="s">
        <v>175</v>
      </c>
      <c r="H178" s="157">
        <v>2</v>
      </c>
      <c r="I178" s="157">
        <v>4</v>
      </c>
      <c r="J178" s="158">
        <v>6</v>
      </c>
      <c r="K178" s="157">
        <v>8</v>
      </c>
    </row>
    <row r="179" spans="2:11" ht="15.75" customHeight="1" x14ac:dyDescent="0.25">
      <c r="B179" s="157" t="s">
        <v>10</v>
      </c>
      <c r="C179" s="312"/>
      <c r="D179" s="312"/>
      <c r="E179" s="162"/>
      <c r="F179" s="161"/>
      <c r="G179" s="161" t="s">
        <v>175</v>
      </c>
      <c r="H179" s="157">
        <v>2</v>
      </c>
      <c r="I179" s="157">
        <v>4</v>
      </c>
      <c r="J179" s="158">
        <v>6</v>
      </c>
      <c r="K179" s="157">
        <v>8</v>
      </c>
    </row>
    <row r="180" spans="2:11" x14ac:dyDescent="0.25">
      <c r="B180" s="157" t="s">
        <v>10</v>
      </c>
      <c r="C180" s="312"/>
      <c r="D180" s="312"/>
      <c r="E180" s="162"/>
      <c r="F180" s="161"/>
      <c r="G180" s="161" t="s">
        <v>175</v>
      </c>
      <c r="H180" s="157">
        <v>2</v>
      </c>
      <c r="I180" s="157">
        <v>4</v>
      </c>
      <c r="J180" s="158">
        <v>6</v>
      </c>
      <c r="K180" s="157">
        <v>8</v>
      </c>
    </row>
    <row r="181" spans="2:11" x14ac:dyDescent="0.25">
      <c r="B181" s="157" t="s">
        <v>10</v>
      </c>
      <c r="C181" s="312"/>
      <c r="D181" s="312"/>
      <c r="E181" s="162"/>
      <c r="F181" s="161"/>
      <c r="G181" s="161" t="s">
        <v>175</v>
      </c>
      <c r="H181" s="157">
        <v>2</v>
      </c>
      <c r="I181" s="157">
        <v>4</v>
      </c>
      <c r="J181" s="158">
        <v>6</v>
      </c>
      <c r="K181" s="157">
        <v>8</v>
      </c>
    </row>
    <row r="182" spans="2:11" x14ac:dyDescent="0.25">
      <c r="B182" s="156" t="s">
        <v>42</v>
      </c>
      <c r="C182" s="312"/>
      <c r="D182" s="312"/>
      <c r="E182" s="162"/>
      <c r="F182" s="161"/>
      <c r="G182" s="161" t="s">
        <v>175</v>
      </c>
      <c r="H182" s="157">
        <v>1</v>
      </c>
      <c r="I182" s="157">
        <v>2</v>
      </c>
      <c r="J182" s="158">
        <v>4</v>
      </c>
      <c r="K182" s="157">
        <v>6</v>
      </c>
    </row>
    <row r="183" spans="2:11" x14ac:dyDescent="0.25">
      <c r="B183" s="157" t="s">
        <v>42</v>
      </c>
      <c r="C183" s="312"/>
      <c r="D183" s="312"/>
      <c r="E183" s="162"/>
      <c r="F183" s="161"/>
      <c r="G183" s="161" t="s">
        <v>175</v>
      </c>
      <c r="H183" s="157">
        <v>1</v>
      </c>
      <c r="I183" s="157">
        <v>2</v>
      </c>
      <c r="J183" s="158">
        <v>4</v>
      </c>
      <c r="K183" s="157">
        <v>6</v>
      </c>
    </row>
    <row r="184" spans="2:11" x14ac:dyDescent="0.25">
      <c r="B184" s="157" t="s">
        <v>42</v>
      </c>
      <c r="C184" s="312"/>
      <c r="D184" s="312"/>
      <c r="E184" s="162"/>
      <c r="F184" s="161"/>
      <c r="G184" s="161" t="s">
        <v>175</v>
      </c>
      <c r="H184" s="157">
        <v>1</v>
      </c>
      <c r="I184" s="157">
        <v>2</v>
      </c>
      <c r="J184" s="158">
        <v>4</v>
      </c>
      <c r="K184" s="157">
        <v>6</v>
      </c>
    </row>
    <row r="185" spans="2:11" x14ac:dyDescent="0.25">
      <c r="B185" s="157" t="s">
        <v>42</v>
      </c>
      <c r="C185" s="312"/>
      <c r="D185" s="312"/>
      <c r="E185" s="162"/>
      <c r="F185" s="161"/>
      <c r="G185" s="161" t="s">
        <v>175</v>
      </c>
      <c r="H185" s="157">
        <v>1</v>
      </c>
      <c r="I185" s="157">
        <v>2</v>
      </c>
      <c r="J185" s="158">
        <v>4</v>
      </c>
      <c r="K185" s="157">
        <v>6</v>
      </c>
    </row>
    <row r="186" spans="2:11" ht="15" customHeight="1" x14ac:dyDescent="0.25">
      <c r="B186" s="157" t="s">
        <v>42</v>
      </c>
      <c r="C186" s="312"/>
      <c r="D186" s="312"/>
      <c r="E186" s="162"/>
      <c r="F186" s="161"/>
      <c r="G186" s="161" t="s">
        <v>175</v>
      </c>
      <c r="H186" s="157">
        <v>1</v>
      </c>
      <c r="I186" s="157">
        <v>2</v>
      </c>
      <c r="J186" s="158">
        <v>4</v>
      </c>
      <c r="K186" s="157">
        <v>6</v>
      </c>
    </row>
    <row r="187" spans="2:11" ht="15.75" customHeight="1" x14ac:dyDescent="0.25">
      <c r="B187" s="157" t="s">
        <v>42</v>
      </c>
      <c r="C187" s="312"/>
      <c r="D187" s="312"/>
      <c r="E187" s="162"/>
      <c r="F187" s="161"/>
      <c r="G187" s="161" t="s">
        <v>175</v>
      </c>
      <c r="H187" s="157">
        <v>1</v>
      </c>
      <c r="I187" s="157">
        <v>2</v>
      </c>
      <c r="J187" s="158">
        <v>4</v>
      </c>
      <c r="K187" s="157">
        <v>6</v>
      </c>
    </row>
    <row r="188" spans="2:11" x14ac:dyDescent="0.25">
      <c r="B188" s="157" t="s">
        <v>42</v>
      </c>
      <c r="C188" s="312"/>
      <c r="D188" s="312"/>
      <c r="E188" s="162"/>
      <c r="F188" s="161"/>
      <c r="G188" s="161" t="s">
        <v>175</v>
      </c>
      <c r="H188" s="157">
        <v>1</v>
      </c>
      <c r="I188" s="157">
        <v>2</v>
      </c>
      <c r="J188" s="158">
        <v>4</v>
      </c>
      <c r="K188" s="157">
        <v>6</v>
      </c>
    </row>
    <row r="189" spans="2:11" x14ac:dyDescent="0.25">
      <c r="B189" s="157" t="s">
        <v>42</v>
      </c>
      <c r="C189" s="312"/>
      <c r="D189" s="312"/>
      <c r="E189" s="162"/>
      <c r="F189" s="161"/>
      <c r="G189" s="161" t="s">
        <v>175</v>
      </c>
      <c r="H189" s="157">
        <v>1</v>
      </c>
      <c r="I189" s="157">
        <v>2</v>
      </c>
      <c r="J189" s="158">
        <v>4</v>
      </c>
      <c r="K189" s="157">
        <v>6</v>
      </c>
    </row>
    <row r="190" spans="2:11" x14ac:dyDescent="0.25">
      <c r="B190" s="156" t="s">
        <v>176</v>
      </c>
      <c r="C190" s="312"/>
      <c r="D190" s="312"/>
      <c r="E190" s="162"/>
      <c r="F190" s="161"/>
      <c r="G190" s="161" t="s">
        <v>175</v>
      </c>
      <c r="H190" s="157"/>
      <c r="I190" s="157">
        <v>1</v>
      </c>
      <c r="J190" s="158">
        <v>2</v>
      </c>
      <c r="K190" s="157">
        <v>4</v>
      </c>
    </row>
    <row r="191" spans="2:11" x14ac:dyDescent="0.25">
      <c r="B191" s="157" t="s">
        <v>176</v>
      </c>
      <c r="C191" s="312"/>
      <c r="D191" s="312"/>
      <c r="E191" s="162"/>
      <c r="F191" s="161"/>
      <c r="G191" s="161" t="s">
        <v>175</v>
      </c>
      <c r="H191" s="157"/>
      <c r="I191" s="157">
        <v>1</v>
      </c>
      <c r="J191" s="158">
        <v>2</v>
      </c>
      <c r="K191" s="157">
        <v>4</v>
      </c>
    </row>
    <row r="192" spans="2:11" x14ac:dyDescent="0.25">
      <c r="B192" s="157" t="s">
        <v>176</v>
      </c>
      <c r="C192" s="312"/>
      <c r="D192" s="312"/>
      <c r="E192" s="162"/>
      <c r="F192" s="161"/>
      <c r="G192" s="161" t="s">
        <v>175</v>
      </c>
      <c r="H192" s="157"/>
      <c r="I192" s="157">
        <v>1</v>
      </c>
      <c r="J192" s="158">
        <v>2</v>
      </c>
      <c r="K192" s="157">
        <v>4</v>
      </c>
    </row>
    <row r="193" spans="2:11" x14ac:dyDescent="0.25">
      <c r="B193" s="157" t="s">
        <v>176</v>
      </c>
      <c r="C193" s="312"/>
      <c r="D193" s="312"/>
      <c r="E193" s="162"/>
      <c r="F193" s="161"/>
      <c r="G193" s="161" t="s">
        <v>175</v>
      </c>
      <c r="H193" s="157"/>
      <c r="I193" s="157">
        <v>1</v>
      </c>
      <c r="J193" s="158">
        <v>2</v>
      </c>
      <c r="K193" s="157">
        <v>4</v>
      </c>
    </row>
    <row r="194" spans="2:11" x14ac:dyDescent="0.25">
      <c r="B194" s="157" t="s">
        <v>176</v>
      </c>
      <c r="C194" s="312"/>
      <c r="D194" s="312"/>
      <c r="E194" s="162"/>
      <c r="F194" s="161"/>
      <c r="G194" s="161" t="s">
        <v>175</v>
      </c>
      <c r="H194" s="157"/>
      <c r="I194" s="157">
        <v>1</v>
      </c>
      <c r="J194" s="158">
        <v>2</v>
      </c>
      <c r="K194" s="157">
        <v>4</v>
      </c>
    </row>
    <row r="195" spans="2:11" x14ac:dyDescent="0.25">
      <c r="B195" s="157" t="s">
        <v>176</v>
      </c>
      <c r="C195" s="312"/>
      <c r="D195" s="312"/>
      <c r="E195" s="162"/>
      <c r="F195" s="161"/>
      <c r="G195" s="161" t="s">
        <v>175</v>
      </c>
      <c r="H195" s="157"/>
      <c r="I195" s="157">
        <v>1</v>
      </c>
      <c r="J195" s="158">
        <v>2</v>
      </c>
      <c r="K195" s="157">
        <v>4</v>
      </c>
    </row>
    <row r="196" spans="2:11" x14ac:dyDescent="0.25">
      <c r="B196" s="157" t="s">
        <v>176</v>
      </c>
      <c r="C196" s="312"/>
      <c r="D196" s="312"/>
      <c r="E196" s="162"/>
      <c r="F196" s="161"/>
      <c r="G196" s="161" t="s">
        <v>175</v>
      </c>
      <c r="H196" s="157"/>
      <c r="I196" s="157">
        <v>1</v>
      </c>
      <c r="J196" s="158">
        <v>2</v>
      </c>
      <c r="K196" s="157">
        <v>4</v>
      </c>
    </row>
    <row r="197" spans="2:11" x14ac:dyDescent="0.25">
      <c r="B197" s="157" t="s">
        <v>176</v>
      </c>
      <c r="C197" s="312"/>
      <c r="D197" s="312"/>
      <c r="E197" s="162"/>
      <c r="F197" s="161"/>
      <c r="G197" s="161" t="s">
        <v>175</v>
      </c>
      <c r="H197" s="157"/>
      <c r="I197" s="157">
        <v>1</v>
      </c>
      <c r="J197" s="158">
        <v>2</v>
      </c>
      <c r="K197" s="157">
        <v>4</v>
      </c>
    </row>
    <row r="198" spans="2:11" x14ac:dyDescent="0.25">
      <c r="B198" s="157" t="s">
        <v>176</v>
      </c>
      <c r="C198" s="312"/>
      <c r="D198" s="312"/>
      <c r="E198" s="162"/>
      <c r="F198" s="161"/>
      <c r="G198" s="161" t="s">
        <v>175</v>
      </c>
      <c r="H198" s="157"/>
      <c r="I198" s="157">
        <v>1</v>
      </c>
      <c r="J198" s="158">
        <v>2</v>
      </c>
      <c r="K198" s="157">
        <v>4</v>
      </c>
    </row>
    <row r="199" spans="2:11" x14ac:dyDescent="0.25">
      <c r="B199" s="157" t="s">
        <v>176</v>
      </c>
      <c r="C199" s="312"/>
      <c r="D199" s="312"/>
      <c r="E199" s="162"/>
      <c r="F199" s="161"/>
      <c r="G199" s="161" t="s">
        <v>175</v>
      </c>
      <c r="H199" s="157"/>
      <c r="I199" s="157">
        <v>1</v>
      </c>
      <c r="J199" s="158">
        <v>2</v>
      </c>
      <c r="K199" s="157">
        <v>4</v>
      </c>
    </row>
    <row r="200" spans="2:11" x14ac:dyDescent="0.25">
      <c r="B200" s="157" t="s">
        <v>176</v>
      </c>
      <c r="C200" s="312"/>
      <c r="D200" s="312"/>
      <c r="E200" s="162"/>
      <c r="F200" s="161"/>
      <c r="G200" s="161" t="s">
        <v>175</v>
      </c>
      <c r="H200" s="157"/>
      <c r="I200" s="157">
        <v>1</v>
      </c>
      <c r="J200" s="158">
        <v>2</v>
      </c>
      <c r="K200" s="157">
        <v>4</v>
      </c>
    </row>
    <row r="201" spans="2:11" x14ac:dyDescent="0.25">
      <c r="B201" s="157" t="s">
        <v>176</v>
      </c>
      <c r="C201" s="312"/>
      <c r="D201" s="312"/>
      <c r="E201" s="162"/>
      <c r="F201" s="161"/>
      <c r="G201" s="161" t="s">
        <v>175</v>
      </c>
      <c r="H201" s="157"/>
      <c r="I201" s="157">
        <v>1</v>
      </c>
      <c r="J201" s="158">
        <v>2</v>
      </c>
      <c r="K201" s="157">
        <v>4</v>
      </c>
    </row>
    <row r="202" spans="2:11" x14ac:dyDescent="0.25">
      <c r="B202" s="157" t="s">
        <v>176</v>
      </c>
      <c r="C202" s="312"/>
      <c r="D202" s="312"/>
      <c r="E202" s="162"/>
      <c r="F202" s="161"/>
      <c r="G202" s="161" t="s">
        <v>175</v>
      </c>
      <c r="H202" s="157"/>
      <c r="I202" s="157">
        <v>1</v>
      </c>
      <c r="J202" s="158">
        <v>2</v>
      </c>
      <c r="K202" s="157">
        <v>4</v>
      </c>
    </row>
    <row r="203" spans="2:11" x14ac:dyDescent="0.25">
      <c r="B203" s="157" t="s">
        <v>176</v>
      </c>
      <c r="C203" s="312"/>
      <c r="D203" s="312"/>
      <c r="E203" s="162"/>
      <c r="F203" s="161"/>
      <c r="G203" s="161" t="s">
        <v>175</v>
      </c>
      <c r="H203" s="157"/>
      <c r="I203" s="157">
        <v>1</v>
      </c>
      <c r="J203" s="158">
        <v>2</v>
      </c>
      <c r="K203" s="157">
        <v>4</v>
      </c>
    </row>
    <row r="204" spans="2:11" x14ac:dyDescent="0.25">
      <c r="B204" s="157" t="s">
        <v>176</v>
      </c>
      <c r="C204" s="312"/>
      <c r="D204" s="312"/>
      <c r="E204" s="162"/>
      <c r="F204" s="161"/>
      <c r="G204" s="161" t="s">
        <v>175</v>
      </c>
      <c r="H204" s="157"/>
      <c r="I204" s="157">
        <v>1</v>
      </c>
      <c r="J204" s="158">
        <v>2</v>
      </c>
      <c r="K204" s="157">
        <v>4</v>
      </c>
    </row>
    <row r="205" spans="2:11" x14ac:dyDescent="0.25">
      <c r="B205" s="157" t="s">
        <v>176</v>
      </c>
      <c r="C205" s="312"/>
      <c r="D205" s="312"/>
      <c r="E205" s="162"/>
      <c r="F205" s="161"/>
      <c r="G205" s="161" t="s">
        <v>175</v>
      </c>
      <c r="H205" s="157"/>
      <c r="I205" s="157">
        <v>1</v>
      </c>
      <c r="J205" s="158">
        <v>2</v>
      </c>
      <c r="K205" s="157">
        <v>4</v>
      </c>
    </row>
    <row r="206" spans="2:11" x14ac:dyDescent="0.25">
      <c r="B206" s="156" t="s">
        <v>177</v>
      </c>
      <c r="C206" s="312"/>
      <c r="D206" s="312"/>
      <c r="E206" s="162"/>
      <c r="F206" s="161"/>
      <c r="G206" s="161" t="s">
        <v>175</v>
      </c>
      <c r="H206" s="157"/>
      <c r="I206" s="157"/>
      <c r="J206" s="158">
        <v>1</v>
      </c>
      <c r="K206" s="157">
        <v>2</v>
      </c>
    </row>
    <row r="207" spans="2:11" x14ac:dyDescent="0.25">
      <c r="B207" s="157" t="s">
        <v>177</v>
      </c>
      <c r="C207" s="312"/>
      <c r="D207" s="312"/>
      <c r="E207" s="162"/>
      <c r="F207" s="161"/>
      <c r="G207" s="161" t="s">
        <v>175</v>
      </c>
      <c r="H207" s="157"/>
      <c r="I207" s="157"/>
      <c r="J207" s="158">
        <v>1</v>
      </c>
      <c r="K207" s="157">
        <v>2</v>
      </c>
    </row>
    <row r="208" spans="2:11" x14ac:dyDescent="0.25">
      <c r="B208" s="157" t="s">
        <v>177</v>
      </c>
      <c r="C208" s="312"/>
      <c r="D208" s="312"/>
      <c r="E208" s="162"/>
      <c r="F208" s="161"/>
      <c r="G208" s="161" t="s">
        <v>175</v>
      </c>
      <c r="H208" s="157"/>
      <c r="I208" s="157"/>
      <c r="J208" s="158">
        <v>1</v>
      </c>
      <c r="K208" s="157">
        <v>2</v>
      </c>
    </row>
    <row r="209" spans="2:11" x14ac:dyDescent="0.25">
      <c r="B209" s="157" t="s">
        <v>177</v>
      </c>
      <c r="C209" s="312"/>
      <c r="D209" s="312"/>
      <c r="E209" s="162"/>
      <c r="F209" s="161"/>
      <c r="G209" s="161" t="s">
        <v>175</v>
      </c>
      <c r="H209" s="157"/>
      <c r="I209" s="157"/>
      <c r="J209" s="158">
        <v>1</v>
      </c>
      <c r="K209" s="157">
        <v>2</v>
      </c>
    </row>
    <row r="210" spans="2:11" x14ac:dyDescent="0.25">
      <c r="B210" s="157" t="s">
        <v>177</v>
      </c>
      <c r="C210" s="312"/>
      <c r="D210" s="312"/>
      <c r="E210" s="162"/>
      <c r="F210" s="161"/>
      <c r="G210" s="161" t="s">
        <v>175</v>
      </c>
      <c r="H210" s="157"/>
      <c r="I210" s="157"/>
      <c r="J210" s="158">
        <v>1</v>
      </c>
      <c r="K210" s="157">
        <v>2</v>
      </c>
    </row>
    <row r="211" spans="2:11" x14ac:dyDescent="0.25">
      <c r="B211" s="157" t="s">
        <v>177</v>
      </c>
      <c r="C211" s="312"/>
      <c r="D211" s="312"/>
      <c r="E211" s="162"/>
      <c r="F211" s="161"/>
      <c r="G211" s="161" t="s">
        <v>175</v>
      </c>
      <c r="H211" s="157"/>
      <c r="I211" s="157"/>
      <c r="J211" s="158">
        <v>1</v>
      </c>
      <c r="K211" s="157">
        <v>2</v>
      </c>
    </row>
    <row r="212" spans="2:11" x14ac:dyDescent="0.25">
      <c r="B212" s="157" t="s">
        <v>177</v>
      </c>
      <c r="C212" s="312"/>
      <c r="D212" s="312"/>
      <c r="E212" s="162"/>
      <c r="F212" s="161"/>
      <c r="G212" s="161" t="s">
        <v>175</v>
      </c>
      <c r="H212" s="157"/>
      <c r="I212" s="157"/>
      <c r="J212" s="158">
        <v>1</v>
      </c>
      <c r="K212" s="157">
        <v>2</v>
      </c>
    </row>
    <row r="213" spans="2:11" x14ac:dyDescent="0.25">
      <c r="B213" s="157" t="s">
        <v>177</v>
      </c>
      <c r="C213" s="312"/>
      <c r="D213" s="312"/>
      <c r="E213" s="162"/>
      <c r="F213" s="161"/>
      <c r="G213" s="161" t="s">
        <v>175</v>
      </c>
      <c r="H213" s="157"/>
      <c r="I213" s="157"/>
      <c r="J213" s="158">
        <v>1</v>
      </c>
      <c r="K213" s="157">
        <v>2</v>
      </c>
    </row>
    <row r="214" spans="2:11" x14ac:dyDescent="0.25">
      <c r="B214" s="157" t="s">
        <v>177</v>
      </c>
      <c r="C214" s="312"/>
      <c r="D214" s="312"/>
      <c r="E214" s="162"/>
      <c r="F214" s="161"/>
      <c r="G214" s="161" t="s">
        <v>175</v>
      </c>
      <c r="H214" s="157"/>
      <c r="I214" s="157"/>
      <c r="J214" s="158">
        <v>1</v>
      </c>
      <c r="K214" s="157">
        <v>2</v>
      </c>
    </row>
    <row r="215" spans="2:11" x14ac:dyDescent="0.25">
      <c r="B215" s="157" t="s">
        <v>177</v>
      </c>
      <c r="C215" s="312"/>
      <c r="D215" s="312"/>
      <c r="E215" s="162"/>
      <c r="F215" s="161"/>
      <c r="G215" s="161" t="s">
        <v>175</v>
      </c>
      <c r="H215" s="157"/>
      <c r="I215" s="157"/>
      <c r="J215" s="158">
        <v>1</v>
      </c>
      <c r="K215" s="157">
        <v>2</v>
      </c>
    </row>
    <row r="216" spans="2:11" x14ac:dyDescent="0.25">
      <c r="B216" s="157" t="s">
        <v>177</v>
      </c>
      <c r="C216" s="312"/>
      <c r="D216" s="312"/>
      <c r="E216" s="162"/>
      <c r="F216" s="161"/>
      <c r="G216" s="161" t="s">
        <v>175</v>
      </c>
      <c r="H216" s="157"/>
      <c r="I216" s="157"/>
      <c r="J216" s="157">
        <v>1</v>
      </c>
      <c r="K216" s="157">
        <v>2</v>
      </c>
    </row>
    <row r="217" spans="2:11" x14ac:dyDescent="0.25">
      <c r="B217" s="157" t="s">
        <v>177</v>
      </c>
      <c r="C217" s="312"/>
      <c r="D217" s="312"/>
      <c r="E217" s="162"/>
      <c r="F217" s="161"/>
      <c r="G217" s="161" t="s">
        <v>175</v>
      </c>
      <c r="H217" s="157"/>
      <c r="I217" s="157"/>
      <c r="J217" s="157">
        <v>1</v>
      </c>
      <c r="K217" s="157">
        <v>2</v>
      </c>
    </row>
    <row r="218" spans="2:11" x14ac:dyDescent="0.25">
      <c r="B218" s="157" t="s">
        <v>177</v>
      </c>
      <c r="C218" s="312"/>
      <c r="D218" s="312"/>
      <c r="E218" s="162"/>
      <c r="F218" s="161"/>
      <c r="G218" s="161" t="s">
        <v>175</v>
      </c>
      <c r="H218" s="157"/>
      <c r="I218" s="157"/>
      <c r="J218" s="157">
        <v>1</v>
      </c>
      <c r="K218" s="157">
        <v>2</v>
      </c>
    </row>
    <row r="219" spans="2:11" x14ac:dyDescent="0.25">
      <c r="B219" s="157" t="s">
        <v>177</v>
      </c>
      <c r="C219" s="312"/>
      <c r="D219" s="312"/>
      <c r="E219" s="162"/>
      <c r="F219" s="161"/>
      <c r="G219" s="161" t="s">
        <v>175</v>
      </c>
      <c r="H219" s="157"/>
      <c r="I219" s="157"/>
      <c r="J219" s="157">
        <v>1</v>
      </c>
      <c r="K219" s="157">
        <v>2</v>
      </c>
    </row>
    <row r="220" spans="2:11" x14ac:dyDescent="0.25">
      <c r="B220" s="157" t="s">
        <v>177</v>
      </c>
      <c r="C220" s="312"/>
      <c r="D220" s="312"/>
      <c r="E220" s="162"/>
      <c r="F220" s="161"/>
      <c r="G220" s="161" t="s">
        <v>175</v>
      </c>
      <c r="H220" s="157"/>
      <c r="I220" s="157"/>
      <c r="J220" s="157">
        <v>1</v>
      </c>
      <c r="K220" s="157">
        <v>2</v>
      </c>
    </row>
    <row r="221" spans="2:11" x14ac:dyDescent="0.25">
      <c r="B221" s="157" t="s">
        <v>177</v>
      </c>
      <c r="C221" s="312"/>
      <c r="D221" s="312"/>
      <c r="E221" s="162"/>
      <c r="F221" s="161"/>
      <c r="G221" s="161" t="s">
        <v>175</v>
      </c>
      <c r="H221" s="157"/>
      <c r="I221" s="157"/>
      <c r="J221" s="157">
        <v>1</v>
      </c>
      <c r="K221" s="157">
        <v>2</v>
      </c>
    </row>
    <row r="222" spans="2:11" x14ac:dyDescent="0.25">
      <c r="B222" s="157" t="s">
        <v>177</v>
      </c>
      <c r="C222" s="312"/>
      <c r="D222" s="312"/>
      <c r="E222" s="162"/>
      <c r="F222" s="161"/>
      <c r="G222" s="161" t="s">
        <v>175</v>
      </c>
      <c r="H222" s="157"/>
      <c r="I222" s="157"/>
      <c r="J222" s="157">
        <v>1</v>
      </c>
      <c r="K222" s="157">
        <v>2</v>
      </c>
    </row>
    <row r="223" spans="2:11" x14ac:dyDescent="0.25">
      <c r="B223" s="157" t="s">
        <v>177</v>
      </c>
      <c r="C223" s="312"/>
      <c r="D223" s="312"/>
      <c r="E223" s="162"/>
      <c r="F223" s="161"/>
      <c r="G223" s="161" t="s">
        <v>175</v>
      </c>
      <c r="H223" s="157"/>
      <c r="I223" s="157"/>
      <c r="J223" s="157">
        <v>1</v>
      </c>
      <c r="K223" s="157">
        <v>2</v>
      </c>
    </row>
    <row r="224" spans="2:11" x14ac:dyDescent="0.25">
      <c r="B224" s="157" t="s">
        <v>177</v>
      </c>
      <c r="C224" s="312"/>
      <c r="D224" s="312"/>
      <c r="E224" s="162"/>
      <c r="F224" s="161"/>
      <c r="G224" s="161" t="s">
        <v>175</v>
      </c>
      <c r="H224" s="157"/>
      <c r="I224" s="157"/>
      <c r="J224" s="157">
        <v>1</v>
      </c>
      <c r="K224" s="157">
        <v>2</v>
      </c>
    </row>
    <row r="225" spans="2:11" x14ac:dyDescent="0.25">
      <c r="B225" s="157" t="s">
        <v>177</v>
      </c>
      <c r="C225" s="312"/>
      <c r="D225" s="312"/>
      <c r="E225" s="162"/>
      <c r="F225" s="161"/>
      <c r="G225" s="161" t="s">
        <v>175</v>
      </c>
      <c r="H225" s="157"/>
      <c r="I225" s="157"/>
      <c r="J225" s="157">
        <v>1</v>
      </c>
      <c r="K225" s="157">
        <v>2</v>
      </c>
    </row>
    <row r="226" spans="2:11" x14ac:dyDescent="0.25">
      <c r="B226" s="157" t="s">
        <v>177</v>
      </c>
      <c r="C226" s="312"/>
      <c r="D226" s="312"/>
      <c r="E226" s="162"/>
      <c r="F226" s="161"/>
      <c r="G226" s="161" t="s">
        <v>175</v>
      </c>
      <c r="H226" s="157"/>
      <c r="I226" s="157"/>
      <c r="J226" s="157">
        <v>1</v>
      </c>
      <c r="K226" s="157">
        <v>2</v>
      </c>
    </row>
    <row r="227" spans="2:11" x14ac:dyDescent="0.25">
      <c r="B227" s="157" t="s">
        <v>177</v>
      </c>
      <c r="C227" s="312"/>
      <c r="D227" s="312"/>
      <c r="E227" s="162"/>
      <c r="F227" s="161"/>
      <c r="G227" s="161" t="s">
        <v>175</v>
      </c>
      <c r="H227" s="157"/>
      <c r="I227" s="157"/>
      <c r="J227" s="157">
        <v>1</v>
      </c>
      <c r="K227" s="157">
        <v>2</v>
      </c>
    </row>
    <row r="228" spans="2:11" x14ac:dyDescent="0.25">
      <c r="B228" s="157" t="s">
        <v>177</v>
      </c>
      <c r="C228" s="312"/>
      <c r="D228" s="312"/>
      <c r="E228" s="162"/>
      <c r="F228" s="161"/>
      <c r="G228" s="161" t="s">
        <v>175</v>
      </c>
      <c r="H228" s="157"/>
      <c r="I228" s="157"/>
      <c r="J228" s="157">
        <v>1</v>
      </c>
      <c r="K228" s="157">
        <v>2</v>
      </c>
    </row>
    <row r="229" spans="2:11" x14ac:dyDescent="0.25">
      <c r="B229" s="157" t="s">
        <v>177</v>
      </c>
      <c r="C229" s="312"/>
      <c r="D229" s="312"/>
      <c r="E229" s="162"/>
      <c r="F229" s="161"/>
      <c r="G229" s="161" t="s">
        <v>175</v>
      </c>
      <c r="H229" s="157"/>
      <c r="I229" s="157"/>
      <c r="J229" s="157">
        <v>1</v>
      </c>
      <c r="K229" s="157">
        <v>2</v>
      </c>
    </row>
    <row r="230" spans="2:11" x14ac:dyDescent="0.25">
      <c r="B230" s="157" t="s">
        <v>177</v>
      </c>
      <c r="C230" s="312"/>
      <c r="D230" s="312"/>
      <c r="E230" s="162"/>
      <c r="F230" s="161"/>
      <c r="G230" s="161" t="s">
        <v>175</v>
      </c>
      <c r="H230" s="157"/>
      <c r="I230" s="157"/>
      <c r="J230" s="157">
        <v>1</v>
      </c>
      <c r="K230" s="157">
        <v>2</v>
      </c>
    </row>
    <row r="231" spans="2:11" x14ac:dyDescent="0.25">
      <c r="B231" s="157" t="s">
        <v>177</v>
      </c>
      <c r="C231" s="312"/>
      <c r="D231" s="312"/>
      <c r="E231" s="163"/>
      <c r="F231" s="161"/>
      <c r="G231" s="161" t="s">
        <v>175</v>
      </c>
      <c r="H231" s="157"/>
      <c r="I231" s="157"/>
      <c r="J231" s="157">
        <v>1</v>
      </c>
      <c r="K231" s="157">
        <v>2</v>
      </c>
    </row>
    <row r="232" spans="2:11" x14ac:dyDescent="0.25">
      <c r="B232" s="157" t="s">
        <v>177</v>
      </c>
      <c r="C232" s="312"/>
      <c r="D232" s="312"/>
      <c r="E232" s="163"/>
      <c r="F232" s="161"/>
      <c r="G232" s="161" t="s">
        <v>175</v>
      </c>
      <c r="H232" s="157"/>
      <c r="I232" s="157"/>
      <c r="J232" s="157">
        <v>1</v>
      </c>
      <c r="K232" s="157">
        <v>2</v>
      </c>
    </row>
    <row r="233" spans="2:11" x14ac:dyDescent="0.25">
      <c r="B233" s="157" t="s">
        <v>177</v>
      </c>
      <c r="C233" s="312"/>
      <c r="D233" s="312"/>
      <c r="E233" s="163"/>
      <c r="F233" s="161"/>
      <c r="G233" s="161" t="s">
        <v>175</v>
      </c>
      <c r="H233" s="157"/>
      <c r="I233" s="157"/>
      <c r="J233" s="157">
        <v>1</v>
      </c>
      <c r="K233" s="157">
        <v>2</v>
      </c>
    </row>
    <row r="234" spans="2:11" x14ac:dyDescent="0.25">
      <c r="B234" s="157" t="s">
        <v>177</v>
      </c>
      <c r="C234" s="312"/>
      <c r="D234" s="312"/>
      <c r="E234" s="163"/>
      <c r="F234" s="161"/>
      <c r="G234" s="161" t="s">
        <v>175</v>
      </c>
      <c r="H234" s="157"/>
      <c r="I234" s="157"/>
      <c r="J234" s="157">
        <v>1</v>
      </c>
      <c r="K234" s="157">
        <v>2</v>
      </c>
    </row>
    <row r="235" spans="2:11" x14ac:dyDescent="0.25">
      <c r="B235" s="157" t="s">
        <v>177</v>
      </c>
      <c r="C235" s="312"/>
      <c r="D235" s="312"/>
      <c r="E235" s="163"/>
      <c r="F235" s="161"/>
      <c r="G235" s="161" t="s">
        <v>175</v>
      </c>
      <c r="H235" s="157"/>
      <c r="I235" s="157"/>
      <c r="J235" s="157">
        <v>1</v>
      </c>
      <c r="K235" s="157">
        <v>2</v>
      </c>
    </row>
    <row r="236" spans="2:11" x14ac:dyDescent="0.25">
      <c r="B236" s="157" t="s">
        <v>177</v>
      </c>
      <c r="C236" s="312"/>
      <c r="D236" s="312"/>
      <c r="E236" s="163"/>
      <c r="F236" s="161"/>
      <c r="G236" s="161" t="s">
        <v>175</v>
      </c>
      <c r="H236" s="157"/>
      <c r="I236" s="157"/>
      <c r="J236" s="157">
        <v>1</v>
      </c>
      <c r="K236" s="157">
        <v>2</v>
      </c>
    </row>
    <row r="237" spans="2:11" x14ac:dyDescent="0.25">
      <c r="B237" s="157" t="s">
        <v>177</v>
      </c>
      <c r="C237" s="312"/>
      <c r="D237" s="312"/>
      <c r="E237" s="163"/>
      <c r="F237" s="161"/>
      <c r="G237" s="161" t="s">
        <v>175</v>
      </c>
      <c r="H237" s="157"/>
      <c r="I237" s="157"/>
      <c r="J237" s="157">
        <v>1</v>
      </c>
      <c r="K237" s="157">
        <v>2</v>
      </c>
    </row>
    <row r="238" spans="2:11" x14ac:dyDescent="0.25">
      <c r="B238" s="156" t="s">
        <v>178</v>
      </c>
      <c r="C238" s="312"/>
      <c r="D238" s="312"/>
      <c r="E238" s="163"/>
      <c r="F238" s="161"/>
      <c r="G238" s="161" t="s">
        <v>175</v>
      </c>
      <c r="H238" s="157"/>
      <c r="I238" s="157"/>
      <c r="J238" s="157"/>
      <c r="K238" s="157">
        <v>1</v>
      </c>
    </row>
    <row r="239" spans="2:11" x14ac:dyDescent="0.25">
      <c r="B239" s="157" t="s">
        <v>178</v>
      </c>
      <c r="C239" s="312"/>
      <c r="D239" s="312"/>
      <c r="E239" s="163"/>
      <c r="F239" s="161"/>
      <c r="G239" s="161" t="s">
        <v>175</v>
      </c>
      <c r="H239" s="157"/>
      <c r="I239" s="157"/>
      <c r="J239" s="157"/>
      <c r="K239" s="157">
        <v>1</v>
      </c>
    </row>
    <row r="240" spans="2:11" x14ac:dyDescent="0.25">
      <c r="B240" s="157" t="s">
        <v>178</v>
      </c>
      <c r="C240" s="312"/>
      <c r="D240" s="312"/>
      <c r="E240" s="163"/>
      <c r="F240" s="161"/>
      <c r="G240" s="161" t="s">
        <v>175</v>
      </c>
      <c r="H240" s="157"/>
      <c r="I240" s="157"/>
      <c r="J240" s="157"/>
      <c r="K240" s="157">
        <v>1</v>
      </c>
    </row>
    <row r="241" spans="2:11" x14ac:dyDescent="0.25">
      <c r="B241" s="157" t="s">
        <v>178</v>
      </c>
      <c r="C241" s="312"/>
      <c r="D241" s="312"/>
      <c r="E241" s="163"/>
      <c r="F241" s="161"/>
      <c r="G241" s="161" t="s">
        <v>175</v>
      </c>
      <c r="H241" s="157"/>
      <c r="I241" s="157"/>
      <c r="J241" s="157"/>
      <c r="K241" s="157">
        <v>1</v>
      </c>
    </row>
    <row r="242" spans="2:11" x14ac:dyDescent="0.25">
      <c r="B242" s="157" t="s">
        <v>178</v>
      </c>
      <c r="C242" s="312"/>
      <c r="D242" s="312"/>
      <c r="E242" s="163"/>
      <c r="F242" s="161"/>
      <c r="G242" s="161" t="s">
        <v>175</v>
      </c>
      <c r="H242" s="157"/>
      <c r="I242" s="157"/>
      <c r="J242" s="157"/>
      <c r="K242" s="157">
        <v>1</v>
      </c>
    </row>
    <row r="243" spans="2:11" x14ac:dyDescent="0.25">
      <c r="B243" s="157" t="s">
        <v>178</v>
      </c>
      <c r="C243" s="312"/>
      <c r="D243" s="312"/>
      <c r="E243" s="163"/>
      <c r="F243" s="161"/>
      <c r="G243" s="161" t="s">
        <v>175</v>
      </c>
      <c r="H243" s="157"/>
      <c r="I243" s="157"/>
      <c r="J243" s="157"/>
      <c r="K243" s="157">
        <v>1</v>
      </c>
    </row>
    <row r="244" spans="2:11" x14ac:dyDescent="0.25">
      <c r="B244" s="157" t="s">
        <v>178</v>
      </c>
      <c r="C244" s="312"/>
      <c r="D244" s="312"/>
      <c r="E244" s="163"/>
      <c r="F244" s="161"/>
      <c r="G244" s="161" t="s">
        <v>175</v>
      </c>
      <c r="H244" s="157"/>
      <c r="I244" s="157"/>
      <c r="J244" s="157"/>
      <c r="K244" s="157">
        <v>1</v>
      </c>
    </row>
    <row r="245" spans="2:11" x14ac:dyDescent="0.25">
      <c r="B245" s="157" t="s">
        <v>178</v>
      </c>
      <c r="C245" s="312"/>
      <c r="D245" s="312"/>
      <c r="E245" s="163"/>
      <c r="F245" s="161"/>
      <c r="G245" s="161" t="s">
        <v>175</v>
      </c>
      <c r="H245" s="157"/>
      <c r="I245" s="157"/>
      <c r="J245" s="157"/>
      <c r="K245" s="157">
        <v>1</v>
      </c>
    </row>
    <row r="246" spans="2:11" x14ac:dyDescent="0.25">
      <c r="B246" s="157" t="s">
        <v>178</v>
      </c>
      <c r="C246" s="312"/>
      <c r="D246" s="312"/>
      <c r="E246" s="163"/>
      <c r="F246" s="161"/>
      <c r="G246" s="161" t="s">
        <v>175</v>
      </c>
      <c r="H246" s="157"/>
      <c r="I246" s="157"/>
      <c r="J246" s="157"/>
      <c r="K246" s="157">
        <v>1</v>
      </c>
    </row>
    <row r="247" spans="2:11" x14ac:dyDescent="0.25">
      <c r="B247" s="157" t="s">
        <v>178</v>
      </c>
      <c r="C247" s="312"/>
      <c r="D247" s="312"/>
      <c r="E247" s="163"/>
      <c r="F247" s="161"/>
      <c r="G247" s="161" t="s">
        <v>175</v>
      </c>
      <c r="H247" s="157"/>
      <c r="I247" s="157"/>
      <c r="J247" s="157"/>
      <c r="K247" s="157">
        <v>1</v>
      </c>
    </row>
    <row r="248" spans="2:11" x14ac:dyDescent="0.25">
      <c r="B248" s="157" t="s">
        <v>178</v>
      </c>
      <c r="C248" s="312"/>
      <c r="D248" s="312"/>
      <c r="E248" s="163"/>
      <c r="F248" s="161"/>
      <c r="G248" s="161" t="s">
        <v>175</v>
      </c>
      <c r="H248" s="157"/>
      <c r="I248" s="157"/>
      <c r="J248" s="157"/>
      <c r="K248" s="157">
        <v>1</v>
      </c>
    </row>
    <row r="249" spans="2:11" x14ac:dyDescent="0.25">
      <c r="B249" s="157" t="s">
        <v>178</v>
      </c>
      <c r="C249" s="312"/>
      <c r="D249" s="312"/>
      <c r="E249" s="163"/>
      <c r="F249" s="161"/>
      <c r="G249" s="161" t="s">
        <v>175</v>
      </c>
      <c r="H249" s="157"/>
      <c r="I249" s="157"/>
      <c r="J249" s="157"/>
      <c r="K249" s="157">
        <v>1</v>
      </c>
    </row>
    <row r="250" spans="2:11" x14ac:dyDescent="0.25">
      <c r="B250" s="157" t="s">
        <v>178</v>
      </c>
      <c r="C250" s="312"/>
      <c r="D250" s="312"/>
      <c r="E250" s="163"/>
      <c r="F250" s="161"/>
      <c r="G250" s="161" t="s">
        <v>175</v>
      </c>
      <c r="H250" s="157"/>
      <c r="I250" s="157"/>
      <c r="J250" s="157"/>
      <c r="K250" s="157">
        <v>1</v>
      </c>
    </row>
    <row r="251" spans="2:11" x14ac:dyDescent="0.25">
      <c r="B251" s="157" t="s">
        <v>178</v>
      </c>
      <c r="C251" s="312"/>
      <c r="D251" s="312"/>
      <c r="E251" s="163"/>
      <c r="F251" s="161"/>
      <c r="G251" s="161" t="s">
        <v>175</v>
      </c>
      <c r="H251" s="157"/>
      <c r="I251" s="157"/>
      <c r="J251" s="157"/>
      <c r="K251" s="157">
        <v>1</v>
      </c>
    </row>
    <row r="252" spans="2:11" x14ac:dyDescent="0.25">
      <c r="B252" s="157" t="s">
        <v>178</v>
      </c>
      <c r="C252" s="312"/>
      <c r="D252" s="312"/>
      <c r="E252" s="163"/>
      <c r="F252" s="161"/>
      <c r="G252" s="161" t="s">
        <v>175</v>
      </c>
      <c r="H252" s="157"/>
      <c r="I252" s="157"/>
      <c r="J252" s="157"/>
      <c r="K252" s="157">
        <v>1</v>
      </c>
    </row>
    <row r="253" spans="2:11" x14ac:dyDescent="0.25">
      <c r="B253" s="157" t="s">
        <v>178</v>
      </c>
      <c r="C253" s="312"/>
      <c r="D253" s="312"/>
      <c r="E253" s="163"/>
      <c r="F253" s="161"/>
      <c r="G253" s="161" t="s">
        <v>175</v>
      </c>
      <c r="H253" s="157"/>
      <c r="I253" s="157"/>
      <c r="J253" s="157"/>
      <c r="K253" s="157">
        <v>1</v>
      </c>
    </row>
    <row r="254" spans="2:11" x14ac:dyDescent="0.25">
      <c r="B254" s="157" t="s">
        <v>178</v>
      </c>
      <c r="C254" s="312"/>
      <c r="D254" s="312"/>
      <c r="E254" s="163"/>
      <c r="F254" s="161"/>
      <c r="G254" s="161" t="s">
        <v>175</v>
      </c>
      <c r="H254" s="157"/>
      <c r="I254" s="157"/>
      <c r="J254" s="157"/>
      <c r="K254" s="157">
        <v>1</v>
      </c>
    </row>
    <row r="255" spans="2:11" x14ac:dyDescent="0.25">
      <c r="B255" s="157" t="s">
        <v>178</v>
      </c>
      <c r="C255" s="312"/>
      <c r="D255" s="312"/>
      <c r="E255" s="163"/>
      <c r="F255" s="161"/>
      <c r="G255" s="161" t="s">
        <v>175</v>
      </c>
      <c r="H255" s="157"/>
      <c r="I255" s="157"/>
      <c r="J255" s="157"/>
      <c r="K255" s="157">
        <v>1</v>
      </c>
    </row>
    <row r="256" spans="2:11" x14ac:dyDescent="0.25">
      <c r="B256" s="157" t="s">
        <v>178</v>
      </c>
      <c r="C256" s="312"/>
      <c r="D256" s="312"/>
      <c r="E256" s="163"/>
      <c r="F256" s="161"/>
      <c r="G256" s="161" t="s">
        <v>175</v>
      </c>
      <c r="H256" s="157"/>
      <c r="I256" s="157"/>
      <c r="J256" s="157"/>
      <c r="K256" s="157">
        <v>1</v>
      </c>
    </row>
    <row r="257" spans="2:11" x14ac:dyDescent="0.25">
      <c r="B257" s="157" t="s">
        <v>178</v>
      </c>
      <c r="C257" s="312"/>
      <c r="D257" s="312"/>
      <c r="E257" s="163"/>
      <c r="F257" s="161"/>
      <c r="G257" s="161" t="s">
        <v>175</v>
      </c>
      <c r="H257" s="157"/>
      <c r="I257" s="157"/>
      <c r="J257" s="157"/>
      <c r="K257" s="157">
        <v>1</v>
      </c>
    </row>
    <row r="258" spans="2:11" x14ac:dyDescent="0.25">
      <c r="B258" s="157" t="s">
        <v>178</v>
      </c>
      <c r="C258" s="312"/>
      <c r="D258" s="312"/>
      <c r="E258" s="163"/>
      <c r="F258" s="161"/>
      <c r="G258" s="161" t="s">
        <v>175</v>
      </c>
      <c r="H258" s="157"/>
      <c r="I258" s="157"/>
      <c r="J258" s="157"/>
      <c r="K258" s="157">
        <v>1</v>
      </c>
    </row>
    <row r="259" spans="2:11" x14ac:dyDescent="0.25">
      <c r="B259" s="157" t="s">
        <v>178</v>
      </c>
      <c r="C259" s="312"/>
      <c r="D259" s="312"/>
      <c r="E259" s="163"/>
      <c r="F259" s="161"/>
      <c r="G259" s="161" t="s">
        <v>175</v>
      </c>
      <c r="H259" s="157"/>
      <c r="I259" s="157"/>
      <c r="J259" s="157"/>
      <c r="K259" s="157">
        <v>1</v>
      </c>
    </row>
    <row r="260" spans="2:11" x14ac:dyDescent="0.25">
      <c r="B260" s="157" t="s">
        <v>178</v>
      </c>
      <c r="C260" s="312"/>
      <c r="D260" s="312"/>
      <c r="E260" s="163"/>
      <c r="F260" s="161"/>
      <c r="G260" s="161" t="s">
        <v>175</v>
      </c>
      <c r="H260" s="157"/>
      <c r="I260" s="157"/>
      <c r="J260" s="157"/>
      <c r="K260" s="157">
        <v>1</v>
      </c>
    </row>
    <row r="261" spans="2:11" x14ac:dyDescent="0.25">
      <c r="B261" s="157" t="s">
        <v>178</v>
      </c>
      <c r="C261" s="312"/>
      <c r="D261" s="312"/>
      <c r="E261" s="163"/>
      <c r="F261" s="161"/>
      <c r="G261" s="161" t="s">
        <v>175</v>
      </c>
      <c r="H261" s="157"/>
      <c r="I261" s="157"/>
      <c r="J261" s="157"/>
      <c r="K261" s="157">
        <v>1</v>
      </c>
    </row>
    <row r="262" spans="2:11" x14ac:dyDescent="0.25">
      <c r="B262" s="157" t="s">
        <v>178</v>
      </c>
      <c r="C262" s="312"/>
      <c r="D262" s="312"/>
      <c r="E262" s="163"/>
      <c r="F262" s="161"/>
      <c r="G262" s="161" t="s">
        <v>175</v>
      </c>
      <c r="H262" s="157"/>
      <c r="I262" s="157"/>
      <c r="J262" s="157"/>
      <c r="K262" s="157">
        <v>1</v>
      </c>
    </row>
    <row r="263" spans="2:11" x14ac:dyDescent="0.25">
      <c r="B263" s="157" t="s">
        <v>178</v>
      </c>
      <c r="C263" s="312"/>
      <c r="D263" s="312"/>
      <c r="E263" s="163"/>
      <c r="F263" s="161"/>
      <c r="G263" s="161" t="s">
        <v>175</v>
      </c>
      <c r="H263" s="157"/>
      <c r="I263" s="157"/>
      <c r="J263" s="157"/>
      <c r="K263" s="157">
        <v>1</v>
      </c>
    </row>
    <row r="264" spans="2:11" x14ac:dyDescent="0.25">
      <c r="B264" s="157" t="s">
        <v>178</v>
      </c>
      <c r="C264" s="312"/>
      <c r="D264" s="312"/>
      <c r="E264" s="163"/>
      <c r="F264" s="161"/>
      <c r="G264" s="161" t="s">
        <v>175</v>
      </c>
      <c r="H264" s="157"/>
      <c r="I264" s="157"/>
      <c r="J264" s="157"/>
      <c r="K264" s="157">
        <v>1</v>
      </c>
    </row>
    <row r="265" spans="2:11" x14ac:dyDescent="0.25">
      <c r="B265" s="157" t="s">
        <v>178</v>
      </c>
      <c r="C265" s="312"/>
      <c r="D265" s="312"/>
      <c r="E265" s="163"/>
      <c r="F265" s="161"/>
      <c r="G265" s="161" t="s">
        <v>175</v>
      </c>
      <c r="H265" s="157"/>
      <c r="I265" s="157"/>
      <c r="J265" s="157"/>
      <c r="K265" s="157">
        <v>1</v>
      </c>
    </row>
    <row r="266" spans="2:11" x14ac:dyDescent="0.25">
      <c r="B266" s="157" t="s">
        <v>178</v>
      </c>
      <c r="C266" s="312"/>
      <c r="D266" s="312"/>
      <c r="E266" s="163"/>
      <c r="F266" s="161"/>
      <c r="G266" s="161" t="s">
        <v>175</v>
      </c>
      <c r="H266" s="157"/>
      <c r="I266" s="157"/>
      <c r="J266" s="157"/>
      <c r="K266" s="157">
        <v>1</v>
      </c>
    </row>
    <row r="267" spans="2:11" x14ac:dyDescent="0.25">
      <c r="B267" s="157" t="s">
        <v>178</v>
      </c>
      <c r="C267" s="312"/>
      <c r="D267" s="312"/>
      <c r="E267" s="163"/>
      <c r="F267" s="161"/>
      <c r="G267" s="161" t="s">
        <v>175</v>
      </c>
      <c r="H267" s="157"/>
      <c r="I267" s="157"/>
      <c r="J267" s="157"/>
      <c r="K267" s="157">
        <v>1</v>
      </c>
    </row>
    <row r="268" spans="2:11" x14ac:dyDescent="0.25">
      <c r="B268" s="157" t="s">
        <v>178</v>
      </c>
      <c r="C268" s="312"/>
      <c r="D268" s="312"/>
      <c r="E268" s="163"/>
      <c r="F268" s="161"/>
      <c r="G268" s="161" t="s">
        <v>175</v>
      </c>
      <c r="H268" s="157"/>
      <c r="I268" s="157"/>
      <c r="J268" s="157"/>
      <c r="K268" s="157">
        <v>1</v>
      </c>
    </row>
    <row r="269" spans="2:11" x14ac:dyDescent="0.25">
      <c r="B269" s="157" t="s">
        <v>178</v>
      </c>
      <c r="C269" s="312"/>
      <c r="D269" s="312"/>
      <c r="E269" s="163"/>
      <c r="F269" s="161"/>
      <c r="G269" s="161" t="s">
        <v>175</v>
      </c>
      <c r="H269" s="157"/>
      <c r="I269" s="157"/>
      <c r="J269" s="157"/>
      <c r="K269" s="157">
        <v>1</v>
      </c>
    </row>
    <row r="270" spans="2:11" x14ac:dyDescent="0.25">
      <c r="B270" s="157" t="s">
        <v>178</v>
      </c>
      <c r="C270" s="312"/>
      <c r="D270" s="312"/>
      <c r="E270" s="163"/>
      <c r="F270" s="161"/>
      <c r="G270" s="161" t="s">
        <v>175</v>
      </c>
      <c r="H270" s="157"/>
      <c r="I270" s="157"/>
      <c r="J270" s="157"/>
      <c r="K270" s="157">
        <v>1</v>
      </c>
    </row>
    <row r="271" spans="2:11" x14ac:dyDescent="0.25">
      <c r="B271" s="157" t="s">
        <v>178</v>
      </c>
      <c r="C271" s="312"/>
      <c r="D271" s="312"/>
      <c r="E271" s="163"/>
      <c r="F271" s="161"/>
      <c r="G271" s="161" t="s">
        <v>175</v>
      </c>
      <c r="H271" s="157"/>
      <c r="I271" s="157"/>
      <c r="J271" s="157"/>
      <c r="K271" s="157">
        <v>1</v>
      </c>
    </row>
    <row r="272" spans="2:11" x14ac:dyDescent="0.25">
      <c r="B272" s="157" t="s">
        <v>178</v>
      </c>
      <c r="C272" s="312"/>
      <c r="D272" s="312"/>
      <c r="E272" s="163"/>
      <c r="F272" s="161"/>
      <c r="G272" s="161" t="s">
        <v>175</v>
      </c>
      <c r="H272" s="157"/>
      <c r="I272" s="157"/>
      <c r="J272" s="157"/>
      <c r="K272" s="157">
        <v>1</v>
      </c>
    </row>
    <row r="273" spans="2:11" x14ac:dyDescent="0.25">
      <c r="B273" s="157" t="s">
        <v>178</v>
      </c>
      <c r="C273" s="312"/>
      <c r="D273" s="312"/>
      <c r="E273" s="163"/>
      <c r="F273" s="161"/>
      <c r="G273" s="161" t="s">
        <v>175</v>
      </c>
      <c r="H273" s="157"/>
      <c r="I273" s="157"/>
      <c r="J273" s="157"/>
      <c r="K273" s="157">
        <v>1</v>
      </c>
    </row>
    <row r="274" spans="2:11" x14ac:dyDescent="0.25">
      <c r="B274" s="157" t="s">
        <v>178</v>
      </c>
      <c r="C274" s="312"/>
      <c r="D274" s="312"/>
      <c r="E274" s="163"/>
      <c r="F274" s="161"/>
      <c r="G274" s="161" t="s">
        <v>175</v>
      </c>
      <c r="H274" s="157"/>
      <c r="I274" s="157"/>
      <c r="J274" s="157"/>
      <c r="K274" s="157">
        <v>1</v>
      </c>
    </row>
    <row r="275" spans="2:11" x14ac:dyDescent="0.25">
      <c r="B275" s="157" t="s">
        <v>178</v>
      </c>
      <c r="C275" s="312"/>
      <c r="D275" s="312"/>
      <c r="E275" s="163"/>
      <c r="F275" s="161"/>
      <c r="G275" s="161" t="s">
        <v>175</v>
      </c>
      <c r="H275" s="157"/>
      <c r="I275" s="157"/>
      <c r="J275" s="157"/>
      <c r="K275" s="157">
        <v>1</v>
      </c>
    </row>
    <row r="276" spans="2:11" x14ac:dyDescent="0.25">
      <c r="B276" s="157" t="s">
        <v>178</v>
      </c>
      <c r="C276" s="312"/>
      <c r="D276" s="312"/>
      <c r="E276" s="163"/>
      <c r="F276" s="161"/>
      <c r="G276" s="161" t="s">
        <v>175</v>
      </c>
      <c r="H276" s="157"/>
      <c r="I276" s="157"/>
      <c r="J276" s="157"/>
      <c r="K276" s="157">
        <v>1</v>
      </c>
    </row>
    <row r="277" spans="2:11" x14ac:dyDescent="0.25">
      <c r="B277" s="157" t="s">
        <v>178</v>
      </c>
      <c r="C277" s="312"/>
      <c r="D277" s="312"/>
      <c r="E277" s="163"/>
      <c r="F277" s="161"/>
      <c r="G277" s="161" t="s">
        <v>175</v>
      </c>
      <c r="H277" s="157"/>
      <c r="I277" s="157"/>
      <c r="J277" s="157"/>
      <c r="K277" s="157">
        <v>1</v>
      </c>
    </row>
    <row r="278" spans="2:11" x14ac:dyDescent="0.25">
      <c r="B278" s="157" t="s">
        <v>178</v>
      </c>
      <c r="C278" s="312"/>
      <c r="D278" s="312"/>
      <c r="E278" s="163"/>
      <c r="F278" s="161"/>
      <c r="G278" s="161" t="s">
        <v>175</v>
      </c>
      <c r="H278" s="157"/>
      <c r="I278" s="157"/>
      <c r="J278" s="157"/>
      <c r="K278" s="157">
        <v>1</v>
      </c>
    </row>
    <row r="279" spans="2:11" x14ac:dyDescent="0.25">
      <c r="B279" s="157" t="s">
        <v>178</v>
      </c>
      <c r="C279" s="312"/>
      <c r="D279" s="312"/>
      <c r="E279" s="163"/>
      <c r="F279" s="161"/>
      <c r="G279" s="161" t="s">
        <v>175</v>
      </c>
      <c r="H279" s="157"/>
      <c r="I279" s="157"/>
      <c r="J279" s="157"/>
      <c r="K279" s="157">
        <v>1</v>
      </c>
    </row>
    <row r="280" spans="2:11" x14ac:dyDescent="0.25">
      <c r="B280" s="157" t="s">
        <v>178</v>
      </c>
      <c r="C280" s="312"/>
      <c r="D280" s="312"/>
      <c r="E280" s="163"/>
      <c r="F280" s="161"/>
      <c r="G280" s="161" t="s">
        <v>175</v>
      </c>
      <c r="H280" s="157"/>
      <c r="I280" s="157"/>
      <c r="J280" s="157"/>
      <c r="K280" s="157">
        <v>1</v>
      </c>
    </row>
    <row r="281" spans="2:11" x14ac:dyDescent="0.25">
      <c r="B281" s="157" t="s">
        <v>178</v>
      </c>
      <c r="C281" s="312"/>
      <c r="D281" s="312"/>
      <c r="E281" s="163"/>
      <c r="F281" s="161"/>
      <c r="G281" s="161" t="s">
        <v>175</v>
      </c>
      <c r="H281" s="157"/>
      <c r="I281" s="157"/>
      <c r="J281" s="157"/>
      <c r="K281" s="157">
        <v>1</v>
      </c>
    </row>
    <row r="282" spans="2:11" x14ac:dyDescent="0.25">
      <c r="B282" s="157" t="s">
        <v>178</v>
      </c>
      <c r="C282" s="312"/>
      <c r="D282" s="312"/>
      <c r="E282" s="163"/>
      <c r="F282" s="161"/>
      <c r="G282" s="161" t="s">
        <v>175</v>
      </c>
      <c r="H282" s="157"/>
      <c r="I282" s="157"/>
      <c r="J282" s="157"/>
      <c r="K282" s="157">
        <v>1</v>
      </c>
    </row>
    <row r="283" spans="2:11" x14ac:dyDescent="0.25">
      <c r="B283" s="157" t="s">
        <v>178</v>
      </c>
      <c r="C283" s="312"/>
      <c r="D283" s="312"/>
      <c r="E283" s="163"/>
      <c r="F283" s="161"/>
      <c r="G283" s="161" t="s">
        <v>175</v>
      </c>
      <c r="H283" s="157"/>
      <c r="I283" s="157"/>
      <c r="J283" s="157"/>
      <c r="K283" s="157">
        <v>1</v>
      </c>
    </row>
    <row r="284" spans="2:11" x14ac:dyDescent="0.25">
      <c r="B284" s="157" t="s">
        <v>178</v>
      </c>
      <c r="C284" s="312"/>
      <c r="D284" s="312"/>
      <c r="E284" s="163"/>
      <c r="F284" s="161"/>
      <c r="G284" s="161" t="s">
        <v>175</v>
      </c>
      <c r="H284" s="157"/>
      <c r="I284" s="157"/>
      <c r="J284" s="157"/>
      <c r="K284" s="157">
        <v>1</v>
      </c>
    </row>
    <row r="285" spans="2:11" x14ac:dyDescent="0.25">
      <c r="B285" s="157" t="s">
        <v>178</v>
      </c>
      <c r="C285" s="312"/>
      <c r="D285" s="312"/>
      <c r="E285" s="163"/>
      <c r="F285" s="161"/>
      <c r="G285" s="161" t="s">
        <v>175</v>
      </c>
      <c r="H285" s="157"/>
      <c r="I285" s="157"/>
      <c r="J285" s="157"/>
      <c r="K285" s="157">
        <v>1</v>
      </c>
    </row>
    <row r="286" spans="2:11" x14ac:dyDescent="0.25">
      <c r="B286" s="157" t="s">
        <v>178</v>
      </c>
      <c r="C286" s="312"/>
      <c r="D286" s="312"/>
      <c r="E286" s="163"/>
      <c r="F286" s="161"/>
      <c r="G286" s="161" t="s">
        <v>175</v>
      </c>
      <c r="H286" s="157"/>
      <c r="I286" s="157"/>
      <c r="J286" s="157"/>
      <c r="K286" s="157">
        <v>1</v>
      </c>
    </row>
    <row r="287" spans="2:11" x14ac:dyDescent="0.25">
      <c r="B287" s="157" t="s">
        <v>178</v>
      </c>
      <c r="C287" s="312"/>
      <c r="D287" s="312"/>
      <c r="E287" s="163"/>
      <c r="F287" s="161"/>
      <c r="G287" s="161" t="s">
        <v>175</v>
      </c>
      <c r="H287" s="157"/>
      <c r="I287" s="157"/>
      <c r="J287" s="157"/>
      <c r="K287" s="157">
        <v>1</v>
      </c>
    </row>
    <row r="288" spans="2:11" x14ac:dyDescent="0.25">
      <c r="B288" s="157" t="s">
        <v>178</v>
      </c>
      <c r="C288" s="312"/>
      <c r="D288" s="312"/>
      <c r="E288" s="163"/>
      <c r="F288" s="161"/>
      <c r="G288" s="161" t="s">
        <v>175</v>
      </c>
      <c r="H288" s="157"/>
      <c r="I288" s="157"/>
      <c r="J288" s="157"/>
      <c r="K288" s="157">
        <v>1</v>
      </c>
    </row>
    <row r="289" spans="2:11" x14ac:dyDescent="0.25">
      <c r="B289" s="157" t="s">
        <v>178</v>
      </c>
      <c r="C289" s="312"/>
      <c r="D289" s="312"/>
      <c r="E289" s="163"/>
      <c r="F289" s="161"/>
      <c r="G289" s="161" t="s">
        <v>175</v>
      </c>
      <c r="H289" s="157"/>
      <c r="I289" s="157"/>
      <c r="J289" s="157"/>
      <c r="K289" s="157">
        <v>1</v>
      </c>
    </row>
    <row r="290" spans="2:11" x14ac:dyDescent="0.25">
      <c r="B290" s="157" t="s">
        <v>178</v>
      </c>
      <c r="C290" s="312"/>
      <c r="D290" s="312"/>
      <c r="E290" s="163"/>
      <c r="F290" s="161"/>
      <c r="G290" s="161" t="s">
        <v>175</v>
      </c>
      <c r="H290" s="157"/>
      <c r="I290" s="157"/>
      <c r="J290" s="157"/>
      <c r="K290" s="157">
        <v>1</v>
      </c>
    </row>
    <row r="291" spans="2:11" x14ac:dyDescent="0.25">
      <c r="B291" s="157" t="s">
        <v>178</v>
      </c>
      <c r="C291" s="312"/>
      <c r="D291" s="312"/>
      <c r="E291" s="163"/>
      <c r="F291" s="161"/>
      <c r="G291" s="161" t="s">
        <v>175</v>
      </c>
      <c r="H291" s="157"/>
      <c r="I291" s="157"/>
      <c r="J291" s="157"/>
      <c r="K291" s="157">
        <v>1</v>
      </c>
    </row>
    <row r="292" spans="2:11" x14ac:dyDescent="0.25">
      <c r="B292" s="157" t="s">
        <v>178</v>
      </c>
      <c r="C292" s="312"/>
      <c r="D292" s="312"/>
      <c r="E292" s="163"/>
      <c r="F292" s="161"/>
      <c r="G292" s="161" t="s">
        <v>175</v>
      </c>
      <c r="H292" s="157"/>
      <c r="I292" s="157"/>
      <c r="J292" s="157"/>
      <c r="K292" s="157">
        <v>1</v>
      </c>
    </row>
    <row r="293" spans="2:11" x14ac:dyDescent="0.25">
      <c r="B293" s="157" t="s">
        <v>178</v>
      </c>
      <c r="C293" s="312"/>
      <c r="D293" s="312"/>
      <c r="E293" s="163"/>
      <c r="F293" s="161"/>
      <c r="G293" s="161" t="s">
        <v>175</v>
      </c>
      <c r="H293" s="157"/>
      <c r="I293" s="157"/>
      <c r="J293" s="157"/>
      <c r="K293" s="157">
        <v>1</v>
      </c>
    </row>
    <row r="294" spans="2:11" x14ac:dyDescent="0.25">
      <c r="B294" s="157" t="s">
        <v>178</v>
      </c>
      <c r="C294" s="312"/>
      <c r="D294" s="312"/>
      <c r="E294" s="163"/>
      <c r="F294" s="161"/>
      <c r="G294" s="161" t="s">
        <v>175</v>
      </c>
      <c r="H294" s="157"/>
      <c r="I294" s="157"/>
      <c r="J294" s="157"/>
      <c r="K294" s="157">
        <v>1</v>
      </c>
    </row>
    <row r="295" spans="2:11" x14ac:dyDescent="0.25">
      <c r="B295" s="157" t="s">
        <v>178</v>
      </c>
      <c r="C295" s="312"/>
      <c r="D295" s="312"/>
      <c r="E295" s="163"/>
      <c r="F295" s="161"/>
      <c r="G295" s="161" t="s">
        <v>175</v>
      </c>
      <c r="H295" s="157"/>
      <c r="I295" s="157"/>
      <c r="J295" s="157"/>
      <c r="K295" s="157">
        <v>1</v>
      </c>
    </row>
    <row r="296" spans="2:11" x14ac:dyDescent="0.25">
      <c r="B296" s="157" t="s">
        <v>178</v>
      </c>
      <c r="C296" s="312"/>
      <c r="D296" s="312"/>
      <c r="E296" s="163"/>
      <c r="F296" s="161"/>
      <c r="G296" s="161" t="s">
        <v>175</v>
      </c>
      <c r="H296" s="157"/>
      <c r="I296" s="157"/>
      <c r="J296" s="157"/>
      <c r="K296" s="157">
        <v>1</v>
      </c>
    </row>
    <row r="297" spans="2:11" x14ac:dyDescent="0.25">
      <c r="B297" s="157" t="s">
        <v>178</v>
      </c>
      <c r="C297" s="312"/>
      <c r="D297" s="312"/>
      <c r="E297" s="163"/>
      <c r="F297" s="161"/>
      <c r="G297" s="161" t="s">
        <v>175</v>
      </c>
      <c r="H297" s="157"/>
      <c r="I297" s="157"/>
      <c r="J297" s="157"/>
      <c r="K297" s="157">
        <v>1</v>
      </c>
    </row>
    <row r="298" spans="2:11" x14ac:dyDescent="0.25">
      <c r="B298" s="157" t="s">
        <v>178</v>
      </c>
      <c r="C298" s="312"/>
      <c r="D298" s="312"/>
      <c r="E298" s="163"/>
      <c r="F298" s="161"/>
      <c r="G298" s="161" t="s">
        <v>175</v>
      </c>
      <c r="H298" s="157"/>
      <c r="I298" s="157"/>
      <c r="J298" s="157"/>
      <c r="K298" s="157">
        <v>1</v>
      </c>
    </row>
    <row r="299" spans="2:11" x14ac:dyDescent="0.25">
      <c r="B299" s="157" t="s">
        <v>178</v>
      </c>
      <c r="C299" s="312"/>
      <c r="D299" s="312"/>
      <c r="E299" s="163"/>
      <c r="F299" s="161"/>
      <c r="G299" s="161" t="s">
        <v>175</v>
      </c>
      <c r="H299" s="157"/>
      <c r="I299" s="157"/>
      <c r="J299" s="157"/>
      <c r="K299" s="157">
        <v>1</v>
      </c>
    </row>
    <row r="300" spans="2:11" x14ac:dyDescent="0.25">
      <c r="B300" s="157" t="s">
        <v>178</v>
      </c>
      <c r="C300" s="312"/>
      <c r="D300" s="312"/>
      <c r="E300" s="163"/>
      <c r="F300" s="161"/>
      <c r="G300" s="161" t="s">
        <v>175</v>
      </c>
      <c r="H300" s="157"/>
      <c r="I300" s="157"/>
      <c r="J300" s="157"/>
      <c r="K300" s="157">
        <v>1</v>
      </c>
    </row>
    <row r="301" spans="2:11" x14ac:dyDescent="0.25">
      <c r="B301" s="157" t="s">
        <v>178</v>
      </c>
      <c r="C301" s="312"/>
      <c r="D301" s="312"/>
      <c r="E301" s="163"/>
      <c r="F301" s="161"/>
      <c r="G301" s="161" t="s">
        <v>175</v>
      </c>
      <c r="H301" s="157"/>
      <c r="I301" s="157"/>
      <c r="J301" s="157"/>
      <c r="K301" s="157">
        <v>1</v>
      </c>
    </row>
  </sheetData>
  <sheetProtection sheet="1" objects="1" scenarios="1" formatRows="0"/>
  <mergeCells count="320">
    <mergeCell ref="C62:D62"/>
    <mergeCell ref="C299:D299"/>
    <mergeCell ref="C300:D300"/>
    <mergeCell ref="C301:D301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75:D275"/>
    <mergeCell ref="C276:D276"/>
    <mergeCell ref="C277:D277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51:D251"/>
    <mergeCell ref="C252:D252"/>
    <mergeCell ref="C253:D253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27:D227"/>
    <mergeCell ref="C228:D228"/>
    <mergeCell ref="C229:D229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03:D203"/>
    <mergeCell ref="C204:D204"/>
    <mergeCell ref="C205:D205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H172:K172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60:D160"/>
    <mergeCell ref="C161:D161"/>
    <mergeCell ref="C162:D162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36:D136"/>
    <mergeCell ref="C137:D137"/>
    <mergeCell ref="C138:D138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12:D112"/>
    <mergeCell ref="C113:D113"/>
    <mergeCell ref="C114:D114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88:D88"/>
    <mergeCell ref="C89:D89"/>
    <mergeCell ref="C90:D90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63:D63"/>
    <mergeCell ref="C64:D64"/>
    <mergeCell ref="C65:D65"/>
    <mergeCell ref="C66:D66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H41:K41"/>
    <mergeCell ref="B37:E37"/>
    <mergeCell ref="E38:G38"/>
    <mergeCell ref="E39:G39"/>
    <mergeCell ref="H40:K40"/>
    <mergeCell ref="C41:D41"/>
    <mergeCell ref="C31:K32"/>
    <mergeCell ref="C34:E34"/>
    <mergeCell ref="F34:G34"/>
    <mergeCell ref="H34:K34"/>
    <mergeCell ref="B36:F36"/>
    <mergeCell ref="I36:K36"/>
    <mergeCell ref="B25:D25"/>
    <mergeCell ref="F25:G25"/>
    <mergeCell ref="H25:I25"/>
    <mergeCell ref="J25:K25"/>
    <mergeCell ref="J27:K27"/>
    <mergeCell ref="B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D3:I3"/>
    <mergeCell ref="B5:F5"/>
    <mergeCell ref="I5:K5"/>
    <mergeCell ref="B7:K7"/>
    <mergeCell ref="B8:K8"/>
    <mergeCell ref="B10:D10"/>
    <mergeCell ref="F10:K10"/>
    <mergeCell ref="B15:K15"/>
    <mergeCell ref="B16:D16"/>
    <mergeCell ref="H16:I16"/>
    <mergeCell ref="B14:D14"/>
    <mergeCell ref="F14:K14"/>
    <mergeCell ref="B11:D11"/>
    <mergeCell ref="F11:K11"/>
    <mergeCell ref="B12:D12"/>
    <mergeCell ref="F12:K12"/>
    <mergeCell ref="B13:D13"/>
    <mergeCell ref="F13:K13"/>
  </mergeCells>
  <pageMargins left="0.7" right="0.7" top="0.75" bottom="0.5" header="0" footer="0.3"/>
  <pageSetup scale="75" fitToHeight="0" orientation="portrait" verticalDpi="0" r:id="rId1"/>
  <headerFooter>
    <oddFooter>&amp;C&amp;P of &amp;N</oddFooter>
  </headerFooter>
  <rowBreaks count="2" manualBreakCount="2">
    <brk id="35" max="16383" man="1"/>
    <brk id="17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27"/>
  <sheetViews>
    <sheetView workbookViewId="0">
      <selection activeCell="I13" sqref="I13"/>
    </sheetView>
  </sheetViews>
  <sheetFormatPr defaultRowHeight="15" x14ac:dyDescent="0.25"/>
  <cols>
    <col min="1" max="1" width="9.140625" style="15"/>
    <col min="2" max="2" width="66" customWidth="1"/>
    <col min="3" max="3" width="5" customWidth="1"/>
    <col min="4" max="4" width="9.140625" style="15"/>
    <col min="5" max="5" width="66" customWidth="1"/>
  </cols>
  <sheetData>
    <row r="1" spans="1:5" ht="42" customHeight="1" x14ac:dyDescent="0.25">
      <c r="A1" s="316" t="s">
        <v>24</v>
      </c>
      <c r="B1" s="317"/>
      <c r="C1" s="94"/>
      <c r="D1" s="316" t="s">
        <v>13</v>
      </c>
      <c r="E1" s="317"/>
    </row>
    <row r="2" spans="1:5" ht="42" customHeight="1" x14ac:dyDescent="0.25">
      <c r="A2" s="95" t="s">
        <v>22</v>
      </c>
      <c r="B2" s="96" t="s">
        <v>21</v>
      </c>
      <c r="C2" s="97"/>
      <c r="D2" s="95" t="s">
        <v>22</v>
      </c>
      <c r="E2" s="96" t="s">
        <v>56</v>
      </c>
    </row>
    <row r="3" spans="1:5" ht="42" customHeight="1" x14ac:dyDescent="0.25">
      <c r="A3" s="95" t="s">
        <v>22</v>
      </c>
      <c r="B3" s="96" t="s">
        <v>44</v>
      </c>
      <c r="C3" s="97"/>
      <c r="D3" s="95" t="s">
        <v>22</v>
      </c>
      <c r="E3" s="96" t="s">
        <v>32</v>
      </c>
    </row>
    <row r="4" spans="1:5" ht="42" customHeight="1" x14ac:dyDescent="0.25">
      <c r="A4" s="95" t="s">
        <v>22</v>
      </c>
      <c r="B4" s="98" t="s">
        <v>31</v>
      </c>
      <c r="C4" s="97"/>
      <c r="D4" s="95" t="s">
        <v>22</v>
      </c>
      <c r="E4" s="96" t="s">
        <v>57</v>
      </c>
    </row>
    <row r="5" spans="1:5" ht="42" customHeight="1" x14ac:dyDescent="0.25">
      <c r="A5" s="95" t="s">
        <v>22</v>
      </c>
      <c r="B5" s="96" t="s">
        <v>45</v>
      </c>
      <c r="C5" s="97"/>
      <c r="D5" s="95" t="s">
        <v>22</v>
      </c>
      <c r="E5" s="96" t="s">
        <v>58</v>
      </c>
    </row>
    <row r="6" spans="1:5" ht="42" customHeight="1" x14ac:dyDescent="0.25">
      <c r="A6" s="95" t="s">
        <v>22</v>
      </c>
      <c r="B6" s="96" t="s">
        <v>33</v>
      </c>
      <c r="C6" s="97"/>
      <c r="D6" s="95" t="s">
        <v>22</v>
      </c>
      <c r="E6" s="96" t="s">
        <v>35</v>
      </c>
    </row>
    <row r="7" spans="1:5" ht="42" customHeight="1" x14ac:dyDescent="0.25">
      <c r="A7" s="316" t="s">
        <v>25</v>
      </c>
      <c r="B7" s="317"/>
      <c r="C7" s="94"/>
      <c r="D7" s="316" t="s">
        <v>34</v>
      </c>
      <c r="E7" s="317"/>
    </row>
    <row r="8" spans="1:5" ht="42" customHeight="1" x14ac:dyDescent="0.25">
      <c r="A8" s="95" t="s">
        <v>22</v>
      </c>
      <c r="B8" s="96" t="s">
        <v>30</v>
      </c>
      <c r="C8" s="97"/>
      <c r="D8" s="95" t="s">
        <v>22</v>
      </c>
      <c r="E8" s="96" t="s">
        <v>59</v>
      </c>
    </row>
    <row r="9" spans="1:5" ht="42" customHeight="1" x14ac:dyDescent="0.25">
      <c r="A9" s="313" t="s">
        <v>28</v>
      </c>
      <c r="B9" s="99" t="s">
        <v>27</v>
      </c>
      <c r="C9" s="97"/>
      <c r="D9" s="95" t="s">
        <v>22</v>
      </c>
      <c r="E9" s="96" t="s">
        <v>46</v>
      </c>
    </row>
    <row r="10" spans="1:5" ht="42" customHeight="1" x14ac:dyDescent="0.25">
      <c r="A10" s="314"/>
      <c r="B10" s="100" t="s">
        <v>29</v>
      </c>
      <c r="C10" s="97"/>
      <c r="D10" s="95" t="s">
        <v>22</v>
      </c>
      <c r="E10" s="96" t="s">
        <v>47</v>
      </c>
    </row>
    <row r="11" spans="1:5" ht="42" customHeight="1" x14ac:dyDescent="0.25">
      <c r="A11" s="315"/>
      <c r="B11" s="101" t="s">
        <v>26</v>
      </c>
      <c r="C11" s="97"/>
      <c r="D11" s="95" t="s">
        <v>22</v>
      </c>
      <c r="E11" s="96" t="s">
        <v>48</v>
      </c>
    </row>
    <row r="12" spans="1:5" ht="42" customHeight="1" x14ac:dyDescent="0.25">
      <c r="A12"/>
      <c r="D12"/>
    </row>
    <row r="13" spans="1:5" x14ac:dyDescent="0.25">
      <c r="A13"/>
      <c r="D13"/>
    </row>
    <row r="14" spans="1:5" x14ac:dyDescent="0.25">
      <c r="A14"/>
      <c r="D14"/>
    </row>
    <row r="15" spans="1:5" x14ac:dyDescent="0.25">
      <c r="A15"/>
      <c r="D15"/>
    </row>
    <row r="16" spans="1:5" x14ac:dyDescent="0.25">
      <c r="A16"/>
      <c r="D16"/>
    </row>
    <row r="17" spans="1:4" x14ac:dyDescent="0.25">
      <c r="A17"/>
      <c r="D17"/>
    </row>
    <row r="18" spans="1:4" x14ac:dyDescent="0.25">
      <c r="A18"/>
      <c r="D18"/>
    </row>
    <row r="19" spans="1:4" x14ac:dyDescent="0.25">
      <c r="A19"/>
      <c r="D19"/>
    </row>
    <row r="20" spans="1:4" x14ac:dyDescent="0.25">
      <c r="A20"/>
      <c r="D20"/>
    </row>
    <row r="21" spans="1:4" x14ac:dyDescent="0.25">
      <c r="A21"/>
      <c r="D21"/>
    </row>
    <row r="22" spans="1:4" x14ac:dyDescent="0.25">
      <c r="A22"/>
      <c r="D22"/>
    </row>
    <row r="23" spans="1:4" x14ac:dyDescent="0.25">
      <c r="A23"/>
      <c r="D23"/>
    </row>
    <row r="24" spans="1:4" x14ac:dyDescent="0.25">
      <c r="A24"/>
      <c r="D24"/>
    </row>
    <row r="25" spans="1:4" x14ac:dyDescent="0.25">
      <c r="A25"/>
      <c r="D25"/>
    </row>
    <row r="26" spans="1:4" x14ac:dyDescent="0.25">
      <c r="A26"/>
      <c r="D26"/>
    </row>
    <row r="27" spans="1:4" x14ac:dyDescent="0.25">
      <c r="A27"/>
    </row>
  </sheetData>
  <sheetProtection algorithmName="SHA-512" hashValue="6jvW9YvF+jS5IMZUIeY3dIiuBv088PKnNm5HOXGH+L5mBsLoxOvqM4LXdMc+9U8I0zCJ17bkGrr/W8c2LHRaUg==" saltValue="4CjSm/Y1CR330Z1g/LTWcw==" spinCount="100000" sheet="1" objects="1" scenarios="1"/>
  <sortState xmlns:xlrd2="http://schemas.microsoft.com/office/spreadsheetml/2017/richdata2" ref="B9:B10">
    <sortCondition ref="B9:B10"/>
  </sortState>
  <mergeCells count="5">
    <mergeCell ref="A9:A11"/>
    <mergeCell ref="D7:E7"/>
    <mergeCell ref="D1:E1"/>
    <mergeCell ref="A1:B1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5EF7-B0D6-46B6-A503-76CEFA332FC9}">
  <dimension ref="B1:L64"/>
  <sheetViews>
    <sheetView workbookViewId="0">
      <selection activeCell="K17" sqref="K17"/>
    </sheetView>
  </sheetViews>
  <sheetFormatPr defaultRowHeight="15" x14ac:dyDescent="0.25"/>
  <cols>
    <col min="2" max="2" width="34.42578125" bestFit="1" customWidth="1"/>
    <col min="11" max="11" width="15.140625" bestFit="1" customWidth="1"/>
  </cols>
  <sheetData>
    <row r="1" spans="2:12" x14ac:dyDescent="0.25">
      <c r="B1" s="121" t="s">
        <v>136</v>
      </c>
      <c r="C1" s="121">
        <f t="shared" ref="C1:C12" ca="1" si="0">RAND()</f>
        <v>0.51979666478967512</v>
      </c>
      <c r="D1" s="121"/>
      <c r="K1" s="125" t="s">
        <v>126</v>
      </c>
      <c r="L1">
        <v>1.0211486384104074E-2</v>
      </c>
    </row>
    <row r="2" spans="2:12" x14ac:dyDescent="0.25">
      <c r="B2" s="121" t="s">
        <v>131</v>
      </c>
      <c r="C2" s="121">
        <f t="shared" ca="1" si="0"/>
        <v>5.3277782637387916E-2</v>
      </c>
      <c r="D2" s="121"/>
      <c r="E2" t="s">
        <v>81</v>
      </c>
      <c r="K2" s="125" t="s">
        <v>131</v>
      </c>
      <c r="L2">
        <v>2.6057418023841206E-2</v>
      </c>
    </row>
    <row r="3" spans="2:12" x14ac:dyDescent="0.25">
      <c r="B3" s="121" t="s">
        <v>138</v>
      </c>
      <c r="C3" s="121">
        <f t="shared" ca="1" si="0"/>
        <v>0.47303049377000028</v>
      </c>
      <c r="D3" s="121"/>
      <c r="E3" t="s">
        <v>82</v>
      </c>
      <c r="K3" s="125" t="s">
        <v>117</v>
      </c>
      <c r="L3">
        <v>3.3404328287312879E-2</v>
      </c>
    </row>
    <row r="4" spans="2:12" x14ac:dyDescent="0.25">
      <c r="B4" s="121" t="s">
        <v>140</v>
      </c>
      <c r="C4" s="121">
        <f t="shared" ca="1" si="0"/>
        <v>0.64979297486787579</v>
      </c>
      <c r="D4" s="121"/>
      <c r="E4" t="s">
        <v>79</v>
      </c>
      <c r="K4" s="125" t="s">
        <v>137</v>
      </c>
      <c r="L4">
        <v>0.26808411626430606</v>
      </c>
    </row>
    <row r="5" spans="2:12" x14ac:dyDescent="0.25">
      <c r="B5" s="121" t="s">
        <v>66</v>
      </c>
      <c r="C5" s="121">
        <f t="shared" ca="1" si="0"/>
        <v>0.70960944916910107</v>
      </c>
      <c r="D5" s="121"/>
      <c r="E5" t="s">
        <v>80</v>
      </c>
      <c r="K5" s="122" t="s">
        <v>135</v>
      </c>
      <c r="L5">
        <v>0.30058169971301185</v>
      </c>
    </row>
    <row r="6" spans="2:12" x14ac:dyDescent="0.25">
      <c r="B6" s="121" t="s">
        <v>137</v>
      </c>
      <c r="C6" s="121">
        <f t="shared" ca="1" si="0"/>
        <v>0.73448729427216808</v>
      </c>
      <c r="D6" s="121"/>
      <c r="K6" t="s">
        <v>132</v>
      </c>
      <c r="L6">
        <v>0.34572220727580161</v>
      </c>
    </row>
    <row r="7" spans="2:12" x14ac:dyDescent="0.25">
      <c r="B7" s="121" t="s">
        <v>134</v>
      </c>
      <c r="C7" s="121">
        <f t="shared" ca="1" si="0"/>
        <v>0.46482316971497462</v>
      </c>
      <c r="D7" s="121"/>
      <c r="K7" t="s">
        <v>136</v>
      </c>
      <c r="L7">
        <v>0.35554351952995389</v>
      </c>
    </row>
    <row r="8" spans="2:12" x14ac:dyDescent="0.25">
      <c r="B8" s="121" t="s">
        <v>103</v>
      </c>
      <c r="C8" s="121">
        <f t="shared" ca="1" si="0"/>
        <v>0.52653624902062102</v>
      </c>
      <c r="D8" s="121"/>
      <c r="E8" t="s">
        <v>126</v>
      </c>
      <c r="K8" t="s">
        <v>134</v>
      </c>
      <c r="L8">
        <v>0.42266915474407118</v>
      </c>
    </row>
    <row r="9" spans="2:12" x14ac:dyDescent="0.25">
      <c r="B9" s="121" t="s">
        <v>132</v>
      </c>
      <c r="C9" s="121">
        <f t="shared" ca="1" si="0"/>
        <v>0.72563631228493775</v>
      </c>
      <c r="D9" s="121"/>
      <c r="E9" t="s">
        <v>135</v>
      </c>
      <c r="K9" s="125" t="s">
        <v>139</v>
      </c>
      <c r="L9">
        <v>0.49136158350569936</v>
      </c>
    </row>
    <row r="10" spans="2:12" x14ac:dyDescent="0.25">
      <c r="B10" s="121" t="s">
        <v>70</v>
      </c>
      <c r="C10" s="121">
        <f t="shared" ca="1" si="0"/>
        <v>0.53080291701553506</v>
      </c>
      <c r="D10" s="121"/>
      <c r="E10" t="s">
        <v>139</v>
      </c>
      <c r="K10" s="125" t="s">
        <v>133</v>
      </c>
      <c r="L10">
        <v>0.6263805068923417</v>
      </c>
    </row>
    <row r="11" spans="2:12" x14ac:dyDescent="0.25">
      <c r="B11" s="121" t="s">
        <v>117</v>
      </c>
      <c r="C11" s="121">
        <f t="shared" ca="1" si="0"/>
        <v>0.62598703070886375</v>
      </c>
      <c r="D11" s="121"/>
      <c r="E11" t="s">
        <v>91</v>
      </c>
      <c r="K11" s="125" t="s">
        <v>66</v>
      </c>
      <c r="L11">
        <v>0.63839639297561668</v>
      </c>
    </row>
    <row r="12" spans="2:12" x14ac:dyDescent="0.25">
      <c r="B12" s="121" t="s">
        <v>133</v>
      </c>
      <c r="C12" s="121">
        <f t="shared" ca="1" si="0"/>
        <v>0.81030313381740671</v>
      </c>
      <c r="D12" s="121"/>
      <c r="K12" s="125" t="s">
        <v>138</v>
      </c>
      <c r="L12">
        <v>0.67541125631674737</v>
      </c>
    </row>
    <row r="13" spans="2:12" x14ac:dyDescent="0.25">
      <c r="B13" s="121"/>
      <c r="C13" s="121"/>
      <c r="D13" s="121"/>
      <c r="K13" t="s">
        <v>91</v>
      </c>
    </row>
    <row r="14" spans="2:12" x14ac:dyDescent="0.25">
      <c r="B14" s="121"/>
      <c r="C14" s="121"/>
      <c r="D14" s="121"/>
      <c r="K14" t="s">
        <v>70</v>
      </c>
    </row>
    <row r="15" spans="2:12" x14ac:dyDescent="0.25">
      <c r="B15" s="121"/>
      <c r="C15" s="121"/>
      <c r="D15" s="121"/>
      <c r="K15" t="s">
        <v>103</v>
      </c>
    </row>
    <row r="16" spans="2:12" x14ac:dyDescent="0.25">
      <c r="B16" s="121"/>
      <c r="C16" s="121"/>
      <c r="D16" s="121"/>
      <c r="K16" t="s">
        <v>112</v>
      </c>
    </row>
    <row r="17" spans="2:4" x14ac:dyDescent="0.25">
      <c r="B17" s="121"/>
      <c r="C17" s="121"/>
      <c r="D17" s="121"/>
    </row>
    <row r="18" spans="2:4" x14ac:dyDescent="0.25">
      <c r="B18" s="121"/>
      <c r="C18" s="121"/>
      <c r="D18" s="121"/>
    </row>
    <row r="19" spans="2:4" x14ac:dyDescent="0.25">
      <c r="B19" s="121"/>
      <c r="C19" s="121"/>
      <c r="D19" s="121"/>
    </row>
    <row r="20" spans="2:4" x14ac:dyDescent="0.25">
      <c r="B20" s="121"/>
      <c r="C20" s="121"/>
      <c r="D20" s="121"/>
    </row>
    <row r="21" spans="2:4" x14ac:dyDescent="0.25">
      <c r="B21" s="121"/>
      <c r="C21" s="121"/>
      <c r="D21" s="121"/>
    </row>
    <row r="22" spans="2:4" x14ac:dyDescent="0.25">
      <c r="B22" s="121"/>
      <c r="C22" s="121"/>
      <c r="D22" s="121"/>
    </row>
    <row r="23" spans="2:4" x14ac:dyDescent="0.25">
      <c r="B23" s="121"/>
      <c r="C23" s="121"/>
      <c r="D23" s="121"/>
    </row>
    <row r="24" spans="2:4" x14ac:dyDescent="0.25">
      <c r="B24" s="121"/>
      <c r="C24" s="121"/>
      <c r="D24" s="121"/>
    </row>
    <row r="25" spans="2:4" x14ac:dyDescent="0.25">
      <c r="B25" s="121"/>
      <c r="C25" s="121"/>
      <c r="D25" s="121"/>
    </row>
    <row r="26" spans="2:4" x14ac:dyDescent="0.25">
      <c r="B26" s="121"/>
      <c r="C26" s="121"/>
      <c r="D26" s="121"/>
    </row>
    <row r="27" spans="2:4" x14ac:dyDescent="0.25">
      <c r="B27" s="121"/>
      <c r="C27" s="121"/>
      <c r="D27" s="121"/>
    </row>
    <row r="28" spans="2:4" x14ac:dyDescent="0.25">
      <c r="B28" s="121"/>
      <c r="C28" s="121"/>
      <c r="D28" s="121"/>
    </row>
    <row r="29" spans="2:4" x14ac:dyDescent="0.25">
      <c r="B29" s="121"/>
      <c r="C29" s="121"/>
      <c r="D29" s="121"/>
    </row>
    <row r="30" spans="2:4" x14ac:dyDescent="0.25">
      <c r="B30" s="121"/>
      <c r="C30" s="121"/>
      <c r="D30" s="121"/>
    </row>
    <row r="31" spans="2:4" x14ac:dyDescent="0.25">
      <c r="B31" s="121"/>
      <c r="C31" s="121"/>
      <c r="D31" s="121"/>
    </row>
    <row r="32" spans="2:4" x14ac:dyDescent="0.25">
      <c r="B32" s="121"/>
      <c r="C32" s="121"/>
      <c r="D32" s="121"/>
    </row>
    <row r="33" spans="2:4" x14ac:dyDescent="0.25">
      <c r="B33" s="121"/>
      <c r="C33" s="121"/>
      <c r="D33" s="121"/>
    </row>
    <row r="34" spans="2:4" x14ac:dyDescent="0.25">
      <c r="B34" s="121"/>
      <c r="C34" s="121"/>
      <c r="D34" s="121"/>
    </row>
    <row r="35" spans="2:4" x14ac:dyDescent="0.25">
      <c r="B35" s="121"/>
      <c r="C35" s="121"/>
      <c r="D35" s="121"/>
    </row>
    <row r="36" spans="2:4" x14ac:dyDescent="0.25">
      <c r="B36" s="121"/>
      <c r="C36" s="121"/>
      <c r="D36" s="121"/>
    </row>
    <row r="37" spans="2:4" x14ac:dyDescent="0.25">
      <c r="B37" s="121"/>
      <c r="C37" s="121"/>
      <c r="D37" s="121"/>
    </row>
    <row r="38" spans="2:4" x14ac:dyDescent="0.25">
      <c r="B38" s="121"/>
      <c r="C38" s="121"/>
      <c r="D38" s="121"/>
    </row>
    <row r="39" spans="2:4" x14ac:dyDescent="0.25">
      <c r="B39" s="121"/>
      <c r="C39" s="121"/>
      <c r="D39" s="121"/>
    </row>
    <row r="40" spans="2:4" x14ac:dyDescent="0.25">
      <c r="B40" s="121"/>
      <c r="C40" s="121"/>
      <c r="D40" s="121"/>
    </row>
    <row r="41" spans="2:4" x14ac:dyDescent="0.25">
      <c r="B41" s="121"/>
      <c r="C41" s="121"/>
      <c r="D41" s="121"/>
    </row>
    <row r="42" spans="2:4" x14ac:dyDescent="0.25">
      <c r="B42" s="121"/>
      <c r="C42" s="121"/>
      <c r="D42" s="121"/>
    </row>
    <row r="43" spans="2:4" x14ac:dyDescent="0.25">
      <c r="B43" s="121"/>
      <c r="C43" s="121"/>
      <c r="D43" s="121"/>
    </row>
    <row r="44" spans="2:4" x14ac:dyDescent="0.25">
      <c r="B44" s="121"/>
      <c r="C44" s="121"/>
      <c r="D44" s="121"/>
    </row>
    <row r="45" spans="2:4" x14ac:dyDescent="0.25">
      <c r="B45" s="121"/>
      <c r="C45" s="121"/>
      <c r="D45" s="121"/>
    </row>
    <row r="46" spans="2:4" x14ac:dyDescent="0.25">
      <c r="B46" s="121"/>
      <c r="C46" s="121"/>
      <c r="D46" s="121"/>
    </row>
    <row r="47" spans="2:4" x14ac:dyDescent="0.25">
      <c r="B47" s="121"/>
      <c r="C47" s="121"/>
      <c r="D47" s="121"/>
    </row>
    <row r="48" spans="2:4" x14ac:dyDescent="0.25">
      <c r="B48" s="121"/>
      <c r="C48" s="121"/>
      <c r="D48" s="121"/>
    </row>
    <row r="49" spans="2:4" x14ac:dyDescent="0.25">
      <c r="B49" s="121"/>
      <c r="C49" s="121"/>
      <c r="D49" s="121"/>
    </row>
    <row r="50" spans="2:4" x14ac:dyDescent="0.25">
      <c r="C50" s="121"/>
    </row>
    <row r="51" spans="2:4" x14ac:dyDescent="0.25">
      <c r="C51" s="121"/>
    </row>
    <row r="52" spans="2:4" x14ac:dyDescent="0.25">
      <c r="C52" s="121"/>
    </row>
    <row r="53" spans="2:4" x14ac:dyDescent="0.25">
      <c r="C53" s="121"/>
    </row>
    <row r="54" spans="2:4" x14ac:dyDescent="0.25">
      <c r="C54" s="121"/>
    </row>
    <row r="55" spans="2:4" x14ac:dyDescent="0.25">
      <c r="C55" s="121"/>
    </row>
    <row r="56" spans="2:4" x14ac:dyDescent="0.25">
      <c r="C56" s="121"/>
    </row>
    <row r="57" spans="2:4" x14ac:dyDescent="0.25">
      <c r="C57" s="121"/>
    </row>
    <row r="58" spans="2:4" x14ac:dyDescent="0.25">
      <c r="C58" s="121"/>
    </row>
    <row r="59" spans="2:4" x14ac:dyDescent="0.25">
      <c r="C59" s="121"/>
    </row>
    <row r="60" spans="2:4" x14ac:dyDescent="0.25">
      <c r="C60" s="121"/>
    </row>
    <row r="61" spans="2:4" x14ac:dyDescent="0.25">
      <c r="C61" s="121"/>
    </row>
    <row r="62" spans="2:4" x14ac:dyDescent="0.25">
      <c r="C62" s="121"/>
    </row>
    <row r="63" spans="2:4" x14ac:dyDescent="0.25">
      <c r="C63" s="121"/>
    </row>
    <row r="64" spans="2:4" x14ac:dyDescent="0.25">
      <c r="C64" s="121"/>
    </row>
  </sheetData>
  <sortState xmlns:xlrd2="http://schemas.microsoft.com/office/spreadsheetml/2017/richdata2" ref="K2:L16">
    <sortCondition ref="L2:L16"/>
  </sortState>
  <phoneticPr fontId="2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C9A1E-3C49-44D7-84B2-6540D404EB10}">
  <dimension ref="A1:J100"/>
  <sheetViews>
    <sheetView workbookViewId="0">
      <selection activeCell="K17" sqref="K17"/>
    </sheetView>
  </sheetViews>
  <sheetFormatPr defaultRowHeight="15" x14ac:dyDescent="0.25"/>
  <cols>
    <col min="1" max="1" width="9.140625" style="15"/>
    <col min="2" max="2" width="21" bestFit="1" customWidth="1"/>
    <col min="4" max="4" width="4.140625" customWidth="1"/>
    <col min="5" max="5" width="19.7109375" customWidth="1"/>
    <col min="8" max="8" width="37" customWidth="1"/>
    <col min="10" max="10" width="72.140625" bestFit="1" customWidth="1"/>
  </cols>
  <sheetData>
    <row r="1" spans="1:10" x14ac:dyDescent="0.25">
      <c r="A1" s="15">
        <v>1</v>
      </c>
      <c r="B1" s="121" t="s">
        <v>62</v>
      </c>
      <c r="C1" s="121">
        <v>0.94781852802566602</v>
      </c>
      <c r="E1" t="s">
        <v>108</v>
      </c>
      <c r="F1">
        <v>0.91526659269176891</v>
      </c>
      <c r="H1" s="123" t="str">
        <f>CONCATENATE(B1," &amp; ",E1)</f>
        <v>Chris Abric &amp; Corrie Coyoy</v>
      </c>
      <c r="J1" t="s">
        <v>87</v>
      </c>
    </row>
    <row r="2" spans="1:10" x14ac:dyDescent="0.25">
      <c r="A2" s="15">
        <v>2</v>
      </c>
      <c r="B2" s="121" t="s">
        <v>90</v>
      </c>
      <c r="C2" s="121">
        <v>0.27666475287892744</v>
      </c>
      <c r="E2" t="s">
        <v>74</v>
      </c>
      <c r="F2">
        <v>0.28909217034813173</v>
      </c>
      <c r="H2" s="123" t="str">
        <f t="shared" ref="H2:H65" si="0">CONCATENATE(B2," &amp; ",E2)</f>
        <v>Peggie McKay &amp; Sean Dinamling</v>
      </c>
    </row>
    <row r="3" spans="1:10" x14ac:dyDescent="0.25">
      <c r="A3" s="15">
        <v>3</v>
      </c>
      <c r="B3" s="121" t="s">
        <v>91</v>
      </c>
      <c r="C3" s="121">
        <v>0.41186204465596954</v>
      </c>
      <c r="E3" t="s">
        <v>109</v>
      </c>
      <c r="F3">
        <v>0.39077422823267038</v>
      </c>
      <c r="H3" s="123" t="str">
        <f t="shared" si="0"/>
        <v>Sally Fong Hoon &amp; Rory Hansen</v>
      </c>
      <c r="J3" t="s">
        <v>83</v>
      </c>
    </row>
    <row r="4" spans="1:10" x14ac:dyDescent="0.25">
      <c r="A4" s="15">
        <v>4</v>
      </c>
      <c r="B4" s="121" t="s">
        <v>92</v>
      </c>
      <c r="C4" s="121">
        <v>0.90070252131015971</v>
      </c>
      <c r="E4" t="s">
        <v>110</v>
      </c>
      <c r="F4">
        <v>0.80635445743680201</v>
      </c>
      <c r="H4" s="123" t="str">
        <f t="shared" si="0"/>
        <v>Mike Male &amp; Nory Partosa</v>
      </c>
      <c r="J4" t="s">
        <v>84</v>
      </c>
    </row>
    <row r="5" spans="1:10" x14ac:dyDescent="0.25">
      <c r="A5" s="15">
        <v>5</v>
      </c>
      <c r="B5" s="121" t="s">
        <v>63</v>
      </c>
      <c r="C5" s="121">
        <v>0.91403240798394669</v>
      </c>
      <c r="E5" t="s">
        <v>78</v>
      </c>
      <c r="F5">
        <v>0.34989648743323709</v>
      </c>
      <c r="H5" s="124" t="str">
        <f t="shared" si="0"/>
        <v>Andrew Vilan &amp; Esmarch Ayugat</v>
      </c>
      <c r="J5" t="s">
        <v>86</v>
      </c>
    </row>
    <row r="6" spans="1:10" x14ac:dyDescent="0.25">
      <c r="A6" s="15">
        <v>6</v>
      </c>
      <c r="B6" s="121" t="s">
        <v>93</v>
      </c>
      <c r="C6" s="121">
        <v>0.44211477738250549</v>
      </c>
      <c r="E6" t="s">
        <v>130</v>
      </c>
      <c r="F6">
        <v>0.37841336745344578</v>
      </c>
      <c r="H6" s="124" t="str">
        <f t="shared" si="0"/>
        <v>Barrie Franklin &amp; David Tew</v>
      </c>
    </row>
    <row r="7" spans="1:10" x14ac:dyDescent="0.25">
      <c r="A7" s="15">
        <v>7</v>
      </c>
      <c r="B7" s="121" t="s">
        <v>67</v>
      </c>
      <c r="C7" s="121">
        <v>2.4951693388682528E-2</v>
      </c>
      <c r="E7" t="s">
        <v>127</v>
      </c>
      <c r="F7">
        <v>0.5116552416594482</v>
      </c>
      <c r="H7" s="124" t="str">
        <f t="shared" si="0"/>
        <v>Pat Hynes &amp; Jay Jacobson</v>
      </c>
      <c r="J7" t="s">
        <v>88</v>
      </c>
    </row>
    <row r="8" spans="1:10" x14ac:dyDescent="0.25">
      <c r="A8" s="15">
        <v>8</v>
      </c>
      <c r="B8" s="121" t="s">
        <v>66</v>
      </c>
      <c r="C8" s="121">
        <v>0.48481935881607618</v>
      </c>
      <c r="E8" t="s">
        <v>111</v>
      </c>
      <c r="F8">
        <v>0.87697017175954417</v>
      </c>
      <c r="H8" s="124" t="str">
        <f t="shared" si="0"/>
        <v>Maxine Hynes &amp; Lee Vevo</v>
      </c>
      <c r="J8" t="s">
        <v>85</v>
      </c>
    </row>
    <row r="9" spans="1:10" x14ac:dyDescent="0.25">
      <c r="A9" s="15">
        <v>9</v>
      </c>
      <c r="B9" s="121" t="s">
        <v>94</v>
      </c>
      <c r="C9" s="121">
        <v>6.3398334353136798E-2</v>
      </c>
      <c r="E9" t="s">
        <v>112</v>
      </c>
      <c r="F9">
        <v>0.81088196506186749</v>
      </c>
      <c r="H9" s="123" t="str">
        <f t="shared" si="0"/>
        <v>Carl Constantine &amp; Selena August</v>
      </c>
      <c r="J9" t="s">
        <v>89</v>
      </c>
    </row>
    <row r="10" spans="1:10" x14ac:dyDescent="0.25">
      <c r="A10" s="15">
        <v>10</v>
      </c>
      <c r="B10" s="121" t="s">
        <v>95</v>
      </c>
      <c r="C10" s="121">
        <v>0.14886606737935582</v>
      </c>
      <c r="E10" t="s">
        <v>117</v>
      </c>
      <c r="F10">
        <v>0.366453889332366</v>
      </c>
      <c r="H10" s="123" t="str">
        <f t="shared" si="0"/>
        <v>Sharon Sanford &amp; Thea Mahar</v>
      </c>
    </row>
    <row r="11" spans="1:10" x14ac:dyDescent="0.25">
      <c r="A11" s="15">
        <v>11</v>
      </c>
      <c r="B11" s="121" t="s">
        <v>72</v>
      </c>
      <c r="C11" s="121">
        <v>6.6355890422900021E-2</v>
      </c>
      <c r="E11" t="s">
        <v>113</v>
      </c>
      <c r="F11">
        <v>2.1571935313194679E-2</v>
      </c>
      <c r="H11" s="123" t="str">
        <f t="shared" si="0"/>
        <v>Jeanette McKay &amp; Paul Marshall</v>
      </c>
    </row>
    <row r="12" spans="1:10" x14ac:dyDescent="0.25">
      <c r="A12" s="15">
        <v>12</v>
      </c>
      <c r="B12" s="121" t="s">
        <v>65</v>
      </c>
      <c r="C12" s="121">
        <v>0.11090788635844173</v>
      </c>
      <c r="E12" t="s">
        <v>114</v>
      </c>
      <c r="F12">
        <v>0.30807269282792171</v>
      </c>
      <c r="H12" s="123" t="str">
        <f t="shared" si="0"/>
        <v>Hedley McMullan &amp; Tracey Berkaholtz</v>
      </c>
    </row>
    <row r="13" spans="1:10" x14ac:dyDescent="0.25">
      <c r="A13" s="15">
        <v>13</v>
      </c>
      <c r="B13" s="121" t="s">
        <v>97</v>
      </c>
      <c r="C13" s="121">
        <v>0.4030188482906627</v>
      </c>
      <c r="E13" t="s">
        <v>115</v>
      </c>
      <c r="F13">
        <v>0.59705904907257257</v>
      </c>
      <c r="H13" s="124" t="str">
        <f t="shared" si="0"/>
        <v>Will Bakker &amp; Wayne Carlson</v>
      </c>
    </row>
    <row r="14" spans="1:10" x14ac:dyDescent="0.25">
      <c r="A14" s="15">
        <v>14</v>
      </c>
      <c r="B14" s="121" t="s">
        <v>96</v>
      </c>
      <c r="C14" s="121">
        <v>0.7024794595456334</v>
      </c>
      <c r="E14" t="s">
        <v>116</v>
      </c>
      <c r="F14">
        <v>0.99312314022033832</v>
      </c>
      <c r="H14" s="124" t="str">
        <f t="shared" si="0"/>
        <v>Brian Piegsa &amp; Bab Mahar</v>
      </c>
    </row>
    <row r="15" spans="1:10" x14ac:dyDescent="0.25">
      <c r="A15" s="15">
        <v>15</v>
      </c>
      <c r="B15" s="121" t="s">
        <v>98</v>
      </c>
      <c r="C15" s="121">
        <v>0.7393182378439217</v>
      </c>
      <c r="E15" t="s">
        <v>118</v>
      </c>
      <c r="F15">
        <v>0.39293767396001922</v>
      </c>
      <c r="H15" s="124" t="str">
        <f t="shared" si="0"/>
        <v>Josh Wood &amp; Dianne Berkaholtz</v>
      </c>
    </row>
    <row r="16" spans="1:10" x14ac:dyDescent="0.25">
      <c r="A16" s="15">
        <v>16</v>
      </c>
      <c r="B16" s="121" t="s">
        <v>99</v>
      </c>
      <c r="C16" s="121">
        <v>0.98050449688170238</v>
      </c>
      <c r="E16" t="s">
        <v>64</v>
      </c>
      <c r="F16">
        <v>0.58992062392708566</v>
      </c>
      <c r="H16" s="124" t="str">
        <f t="shared" si="0"/>
        <v>Owen Eyres &amp; Wes Loberg</v>
      </c>
    </row>
    <row r="17" spans="1:8" x14ac:dyDescent="0.25">
      <c r="A17" s="15">
        <v>17</v>
      </c>
      <c r="B17" s="121" t="s">
        <v>61</v>
      </c>
      <c r="C17" s="121">
        <v>0.2365161489323786</v>
      </c>
      <c r="E17" s="121" t="s">
        <v>119</v>
      </c>
      <c r="F17" s="121">
        <v>0.41199521774693115</v>
      </c>
      <c r="H17" s="123" t="str">
        <f t="shared" si="0"/>
        <v>Josh Daynes &amp; Ritchie Gibb</v>
      </c>
    </row>
    <row r="18" spans="1:8" x14ac:dyDescent="0.25">
      <c r="A18" s="15">
        <v>18</v>
      </c>
      <c r="B18" s="121" t="s">
        <v>75</v>
      </c>
      <c r="C18" s="121">
        <v>0.34351927588496534</v>
      </c>
      <c r="E18" s="121" t="s">
        <v>68</v>
      </c>
      <c r="F18" s="121">
        <v>0.94047756558387674</v>
      </c>
      <c r="H18" s="123" t="str">
        <f t="shared" si="0"/>
        <v>Donna Bisaro &amp; Pablo Bernal</v>
      </c>
    </row>
    <row r="19" spans="1:8" x14ac:dyDescent="0.25">
      <c r="A19" s="15">
        <v>19</v>
      </c>
      <c r="B19" s="121" t="s">
        <v>100</v>
      </c>
      <c r="C19" s="121">
        <v>0.75220732521706057</v>
      </c>
      <c r="E19" s="121" t="s">
        <v>120</v>
      </c>
      <c r="F19" s="121">
        <v>0.10009368255414586</v>
      </c>
      <c r="H19" s="123" t="str">
        <f t="shared" si="0"/>
        <v>James Botwright &amp; Bob Lewis</v>
      </c>
    </row>
    <row r="20" spans="1:8" x14ac:dyDescent="0.25">
      <c r="A20" s="15">
        <v>20</v>
      </c>
      <c r="B20" s="121" t="s">
        <v>101</v>
      </c>
      <c r="C20" s="121">
        <v>0.85518495795765614</v>
      </c>
      <c r="E20" t="s">
        <v>121</v>
      </c>
      <c r="F20">
        <v>9.4389173421098427E-2</v>
      </c>
      <c r="H20" s="123" t="str">
        <f t="shared" si="0"/>
        <v>Marietta Botwright &amp; Amarjit Jhaj</v>
      </c>
    </row>
    <row r="21" spans="1:8" x14ac:dyDescent="0.25">
      <c r="A21" s="15">
        <v>21</v>
      </c>
      <c r="B21" s="121" t="s">
        <v>102</v>
      </c>
      <c r="C21" s="121">
        <v>0.53500033361526811</v>
      </c>
      <c r="E21" t="s">
        <v>122</v>
      </c>
      <c r="F21">
        <v>0.96123831361476131</v>
      </c>
      <c r="H21" s="124" t="str">
        <f t="shared" si="0"/>
        <v>Kent Zirk &amp; Josh Tonks</v>
      </c>
    </row>
    <row r="22" spans="1:8" x14ac:dyDescent="0.25">
      <c r="A22" s="15">
        <v>22</v>
      </c>
      <c r="B22" s="121" t="s">
        <v>70</v>
      </c>
      <c r="C22" s="121">
        <v>0.35910776866113681</v>
      </c>
      <c r="E22" t="s">
        <v>123</v>
      </c>
      <c r="F22">
        <v>0.78003227458941582</v>
      </c>
      <c r="H22" s="124" t="str">
        <f t="shared" si="0"/>
        <v>Shelly Matus &amp; Liesa Tonks</v>
      </c>
    </row>
    <row r="23" spans="1:8" x14ac:dyDescent="0.25">
      <c r="A23" s="15">
        <v>23</v>
      </c>
      <c r="B23" s="121" t="s">
        <v>69</v>
      </c>
      <c r="C23" s="121">
        <v>0.91544295288585353</v>
      </c>
      <c r="E23" t="s">
        <v>71</v>
      </c>
      <c r="F23">
        <v>0.84085209767362912</v>
      </c>
      <c r="H23" s="124" t="str">
        <f t="shared" si="0"/>
        <v>Jeff Ponak &amp; Clay Mazar</v>
      </c>
    </row>
    <row r="24" spans="1:8" x14ac:dyDescent="0.25">
      <c r="A24" s="15">
        <v>24</v>
      </c>
      <c r="B24" t="s">
        <v>103</v>
      </c>
      <c r="C24">
        <v>0.14527626774231295</v>
      </c>
      <c r="E24" t="s">
        <v>124</v>
      </c>
      <c r="F24">
        <v>0.79874668650125047</v>
      </c>
      <c r="H24" s="124" t="str">
        <f t="shared" si="0"/>
        <v>Sam Ponak &amp; Jared Monds</v>
      </c>
    </row>
    <row r="25" spans="1:8" x14ac:dyDescent="0.25">
      <c r="A25" s="15">
        <v>25</v>
      </c>
      <c r="B25" t="s">
        <v>104</v>
      </c>
      <c r="C25">
        <v>5.5277657705997574E-2</v>
      </c>
      <c r="E25" t="s">
        <v>125</v>
      </c>
      <c r="F25">
        <v>0.80016778868035299</v>
      </c>
      <c r="H25" s="123" t="str">
        <f t="shared" si="0"/>
        <v>Jo Ponak &amp; Leanne Neufeld</v>
      </c>
    </row>
    <row r="26" spans="1:8" x14ac:dyDescent="0.25">
      <c r="A26" s="15">
        <v>26</v>
      </c>
      <c r="B26" t="s">
        <v>60</v>
      </c>
      <c r="C26">
        <v>0.98026388788682917</v>
      </c>
      <c r="E26" t="s">
        <v>128</v>
      </c>
      <c r="F26">
        <v>0.48518037756320465</v>
      </c>
      <c r="H26" s="123" t="str">
        <f t="shared" si="0"/>
        <v>Trevor Davison &amp; Scott  Dahl</v>
      </c>
    </row>
    <row r="27" spans="1:8" x14ac:dyDescent="0.25">
      <c r="A27" s="15">
        <v>27</v>
      </c>
      <c r="B27" t="s">
        <v>105</v>
      </c>
      <c r="C27">
        <v>0.6180569684021765</v>
      </c>
      <c r="E27" t="s">
        <v>126</v>
      </c>
      <c r="F27">
        <v>0.34228740691706416</v>
      </c>
      <c r="H27" s="123" t="str">
        <f t="shared" si="0"/>
        <v>Dalton Desmarais &amp; Suzie Letrud</v>
      </c>
    </row>
    <row r="28" spans="1:8" x14ac:dyDescent="0.25">
      <c r="A28" s="15">
        <v>28</v>
      </c>
      <c r="B28" t="s">
        <v>106</v>
      </c>
      <c r="C28">
        <v>0.29928007575192273</v>
      </c>
      <c r="E28" t="s">
        <v>76</v>
      </c>
      <c r="F28">
        <v>0.43487277785260492</v>
      </c>
      <c r="H28" s="124" t="str">
        <f t="shared" si="0"/>
        <v>Lindsay Ritchie &amp; Melchor Colintas</v>
      </c>
    </row>
    <row r="29" spans="1:8" x14ac:dyDescent="0.25">
      <c r="A29" s="15">
        <v>29</v>
      </c>
      <c r="B29" t="s">
        <v>73</v>
      </c>
      <c r="C29">
        <v>0.79057012974199281</v>
      </c>
      <c r="E29" t="s">
        <v>129</v>
      </c>
      <c r="F29">
        <v>0.63496331924095006</v>
      </c>
      <c r="H29" s="124" t="str">
        <f t="shared" si="0"/>
        <v>Warren Nipahoy &amp; Debbie Tew</v>
      </c>
    </row>
    <row r="30" spans="1:8" x14ac:dyDescent="0.25">
      <c r="A30" s="15">
        <v>30</v>
      </c>
      <c r="B30" t="s">
        <v>107</v>
      </c>
      <c r="C30">
        <v>0.52400564925300908</v>
      </c>
      <c r="E30" t="s">
        <v>77</v>
      </c>
      <c r="F30">
        <v>0.36308579334890423</v>
      </c>
      <c r="H30" s="124" t="str">
        <f t="shared" si="0"/>
        <v>Arnold Dalluyon &amp; Ernie Vogt</v>
      </c>
    </row>
    <row r="31" spans="1:8" x14ac:dyDescent="0.25">
      <c r="A31" s="15">
        <v>31</v>
      </c>
      <c r="H31" t="str">
        <f t="shared" si="0"/>
        <v xml:space="preserve"> &amp; </v>
      </c>
    </row>
    <row r="32" spans="1:8" x14ac:dyDescent="0.25">
      <c r="A32" s="15">
        <v>32</v>
      </c>
      <c r="H32" t="str">
        <f t="shared" si="0"/>
        <v xml:space="preserve"> &amp; </v>
      </c>
    </row>
    <row r="33" spans="1:8" x14ac:dyDescent="0.25">
      <c r="A33" s="15">
        <v>33</v>
      </c>
      <c r="H33" t="str">
        <f t="shared" si="0"/>
        <v xml:space="preserve"> &amp; </v>
      </c>
    </row>
    <row r="34" spans="1:8" x14ac:dyDescent="0.25">
      <c r="A34" s="15">
        <v>34</v>
      </c>
      <c r="H34" t="str">
        <f t="shared" si="0"/>
        <v xml:space="preserve"> &amp; </v>
      </c>
    </row>
    <row r="35" spans="1:8" x14ac:dyDescent="0.25">
      <c r="A35" s="15">
        <v>35</v>
      </c>
      <c r="H35" t="str">
        <f t="shared" si="0"/>
        <v xml:space="preserve"> &amp; </v>
      </c>
    </row>
    <row r="36" spans="1:8" x14ac:dyDescent="0.25">
      <c r="A36" s="15">
        <v>36</v>
      </c>
      <c r="H36" t="str">
        <f t="shared" si="0"/>
        <v xml:space="preserve"> &amp; </v>
      </c>
    </row>
    <row r="37" spans="1:8" x14ac:dyDescent="0.25">
      <c r="A37" s="15">
        <v>37</v>
      </c>
      <c r="H37" t="str">
        <f t="shared" si="0"/>
        <v xml:space="preserve"> &amp; </v>
      </c>
    </row>
    <row r="38" spans="1:8" x14ac:dyDescent="0.25">
      <c r="A38" s="15">
        <v>38</v>
      </c>
      <c r="H38" t="str">
        <f t="shared" si="0"/>
        <v xml:space="preserve"> &amp; </v>
      </c>
    </row>
    <row r="39" spans="1:8" x14ac:dyDescent="0.25">
      <c r="A39" s="15">
        <v>39</v>
      </c>
      <c r="H39" t="str">
        <f t="shared" si="0"/>
        <v xml:space="preserve"> &amp; </v>
      </c>
    </row>
    <row r="40" spans="1:8" x14ac:dyDescent="0.25">
      <c r="A40" s="15">
        <v>40</v>
      </c>
      <c r="H40" t="str">
        <f t="shared" si="0"/>
        <v xml:space="preserve"> &amp; </v>
      </c>
    </row>
    <row r="41" spans="1:8" x14ac:dyDescent="0.25">
      <c r="A41" s="15">
        <v>41</v>
      </c>
      <c r="H41" t="str">
        <f t="shared" si="0"/>
        <v xml:space="preserve"> &amp; </v>
      </c>
    </row>
    <row r="42" spans="1:8" x14ac:dyDescent="0.25">
      <c r="A42" s="15">
        <v>42</v>
      </c>
      <c r="H42" t="str">
        <f t="shared" si="0"/>
        <v xml:space="preserve"> &amp; </v>
      </c>
    </row>
    <row r="43" spans="1:8" x14ac:dyDescent="0.25">
      <c r="A43" s="15">
        <v>43</v>
      </c>
      <c r="H43" t="str">
        <f t="shared" si="0"/>
        <v xml:space="preserve"> &amp; </v>
      </c>
    </row>
    <row r="44" spans="1:8" x14ac:dyDescent="0.25">
      <c r="A44" s="15">
        <v>44</v>
      </c>
      <c r="H44" t="str">
        <f t="shared" si="0"/>
        <v xml:space="preserve"> &amp; </v>
      </c>
    </row>
    <row r="45" spans="1:8" x14ac:dyDescent="0.25">
      <c r="A45" s="15">
        <v>45</v>
      </c>
      <c r="H45" t="str">
        <f t="shared" si="0"/>
        <v xml:space="preserve"> &amp; </v>
      </c>
    </row>
    <row r="46" spans="1:8" x14ac:dyDescent="0.25">
      <c r="A46" s="15">
        <v>46</v>
      </c>
      <c r="H46" t="str">
        <f t="shared" si="0"/>
        <v xml:space="preserve"> &amp; </v>
      </c>
    </row>
    <row r="47" spans="1:8" x14ac:dyDescent="0.25">
      <c r="A47" s="15">
        <v>47</v>
      </c>
      <c r="B47" s="121"/>
      <c r="C47" s="121"/>
      <c r="H47" t="str">
        <f t="shared" si="0"/>
        <v xml:space="preserve"> &amp; </v>
      </c>
    </row>
    <row r="48" spans="1:8" x14ac:dyDescent="0.25">
      <c r="A48" s="15">
        <v>48</v>
      </c>
      <c r="B48" s="121"/>
      <c r="C48" s="121"/>
      <c r="H48" t="str">
        <f t="shared" si="0"/>
        <v xml:space="preserve"> &amp; </v>
      </c>
    </row>
    <row r="49" spans="1:8" x14ac:dyDescent="0.25">
      <c r="A49" s="15">
        <v>49</v>
      </c>
      <c r="B49" s="121"/>
      <c r="C49" s="121"/>
      <c r="H49" t="str">
        <f t="shared" si="0"/>
        <v xml:space="preserve"> &amp; </v>
      </c>
    </row>
    <row r="50" spans="1:8" x14ac:dyDescent="0.25">
      <c r="A50" s="15">
        <v>50</v>
      </c>
      <c r="H50" t="str">
        <f t="shared" si="0"/>
        <v xml:space="preserve"> &amp; </v>
      </c>
    </row>
    <row r="51" spans="1:8" x14ac:dyDescent="0.25">
      <c r="A51" s="15">
        <v>51</v>
      </c>
      <c r="H51" t="str">
        <f t="shared" si="0"/>
        <v xml:space="preserve"> &amp; </v>
      </c>
    </row>
    <row r="52" spans="1:8" x14ac:dyDescent="0.25">
      <c r="A52" s="15">
        <v>52</v>
      </c>
      <c r="H52" t="str">
        <f t="shared" si="0"/>
        <v xml:space="preserve"> &amp; </v>
      </c>
    </row>
    <row r="53" spans="1:8" x14ac:dyDescent="0.25">
      <c r="A53" s="15">
        <v>53</v>
      </c>
      <c r="H53" t="str">
        <f t="shared" si="0"/>
        <v xml:space="preserve"> &amp; </v>
      </c>
    </row>
    <row r="54" spans="1:8" x14ac:dyDescent="0.25">
      <c r="A54" s="15">
        <v>54</v>
      </c>
      <c r="H54" t="str">
        <f t="shared" si="0"/>
        <v xml:space="preserve"> &amp; </v>
      </c>
    </row>
    <row r="55" spans="1:8" x14ac:dyDescent="0.25">
      <c r="A55" s="15">
        <v>55</v>
      </c>
      <c r="H55" t="str">
        <f t="shared" si="0"/>
        <v xml:space="preserve"> &amp; </v>
      </c>
    </row>
    <row r="56" spans="1:8" x14ac:dyDescent="0.25">
      <c r="A56" s="15">
        <v>56</v>
      </c>
      <c r="H56" t="str">
        <f t="shared" si="0"/>
        <v xml:space="preserve"> &amp; </v>
      </c>
    </row>
    <row r="57" spans="1:8" x14ac:dyDescent="0.25">
      <c r="A57" s="15">
        <v>57</v>
      </c>
      <c r="H57" t="str">
        <f t="shared" si="0"/>
        <v xml:space="preserve"> &amp; </v>
      </c>
    </row>
    <row r="58" spans="1:8" x14ac:dyDescent="0.25">
      <c r="A58" s="15">
        <v>58</v>
      </c>
      <c r="H58" t="str">
        <f t="shared" si="0"/>
        <v xml:space="preserve"> &amp; </v>
      </c>
    </row>
    <row r="59" spans="1:8" x14ac:dyDescent="0.25">
      <c r="A59" s="15">
        <v>59</v>
      </c>
      <c r="H59" t="str">
        <f t="shared" si="0"/>
        <v xml:space="preserve"> &amp; </v>
      </c>
    </row>
    <row r="60" spans="1:8" x14ac:dyDescent="0.25">
      <c r="A60" s="15">
        <v>60</v>
      </c>
      <c r="H60" t="str">
        <f t="shared" si="0"/>
        <v xml:space="preserve"> &amp; </v>
      </c>
    </row>
    <row r="61" spans="1:8" x14ac:dyDescent="0.25">
      <c r="A61" s="15">
        <v>61</v>
      </c>
      <c r="H61" t="str">
        <f t="shared" si="0"/>
        <v xml:space="preserve"> &amp; </v>
      </c>
    </row>
    <row r="62" spans="1:8" x14ac:dyDescent="0.25">
      <c r="A62" s="15">
        <v>62</v>
      </c>
      <c r="H62" t="str">
        <f t="shared" si="0"/>
        <v xml:space="preserve"> &amp; </v>
      </c>
    </row>
    <row r="63" spans="1:8" x14ac:dyDescent="0.25">
      <c r="A63" s="15">
        <v>63</v>
      </c>
      <c r="H63" t="str">
        <f t="shared" si="0"/>
        <v xml:space="preserve"> &amp; </v>
      </c>
    </row>
    <row r="64" spans="1:8" x14ac:dyDescent="0.25">
      <c r="A64" s="15">
        <v>64</v>
      </c>
      <c r="H64" t="str">
        <f t="shared" si="0"/>
        <v xml:space="preserve"> &amp; </v>
      </c>
    </row>
    <row r="65" spans="1:8" x14ac:dyDescent="0.25">
      <c r="A65" s="15">
        <v>65</v>
      </c>
      <c r="H65" t="str">
        <f t="shared" si="0"/>
        <v xml:space="preserve"> &amp; </v>
      </c>
    </row>
    <row r="66" spans="1:8" x14ac:dyDescent="0.25">
      <c r="A66" s="15">
        <v>66</v>
      </c>
      <c r="H66" t="str">
        <f t="shared" ref="H66:H100" si="1">CONCATENATE(B66," &amp; ",E66)</f>
        <v xml:space="preserve"> &amp; </v>
      </c>
    </row>
    <row r="67" spans="1:8" x14ac:dyDescent="0.25">
      <c r="A67" s="15">
        <v>67</v>
      </c>
      <c r="H67" t="str">
        <f t="shared" si="1"/>
        <v xml:space="preserve"> &amp; </v>
      </c>
    </row>
    <row r="68" spans="1:8" x14ac:dyDescent="0.25">
      <c r="A68" s="15">
        <v>68</v>
      </c>
      <c r="H68" t="str">
        <f t="shared" si="1"/>
        <v xml:space="preserve"> &amp; </v>
      </c>
    </row>
    <row r="69" spans="1:8" x14ac:dyDescent="0.25">
      <c r="A69" s="15">
        <v>69</v>
      </c>
      <c r="H69" t="str">
        <f t="shared" si="1"/>
        <v xml:space="preserve"> &amp; </v>
      </c>
    </row>
    <row r="70" spans="1:8" x14ac:dyDescent="0.25">
      <c r="A70" s="15">
        <v>70</v>
      </c>
      <c r="H70" t="str">
        <f t="shared" si="1"/>
        <v xml:space="preserve"> &amp; </v>
      </c>
    </row>
    <row r="71" spans="1:8" x14ac:dyDescent="0.25">
      <c r="A71" s="15">
        <v>71</v>
      </c>
      <c r="H71" t="str">
        <f t="shared" si="1"/>
        <v xml:space="preserve"> &amp; </v>
      </c>
    </row>
    <row r="72" spans="1:8" x14ac:dyDescent="0.25">
      <c r="A72" s="15">
        <v>72</v>
      </c>
      <c r="H72" t="str">
        <f t="shared" si="1"/>
        <v xml:space="preserve"> &amp; </v>
      </c>
    </row>
    <row r="73" spans="1:8" x14ac:dyDescent="0.25">
      <c r="A73" s="15">
        <v>73</v>
      </c>
      <c r="H73" t="str">
        <f t="shared" si="1"/>
        <v xml:space="preserve"> &amp; </v>
      </c>
    </row>
    <row r="74" spans="1:8" x14ac:dyDescent="0.25">
      <c r="A74" s="15">
        <v>74</v>
      </c>
      <c r="H74" t="str">
        <f t="shared" si="1"/>
        <v xml:space="preserve"> &amp; </v>
      </c>
    </row>
    <row r="75" spans="1:8" x14ac:dyDescent="0.25">
      <c r="A75" s="15">
        <v>75</v>
      </c>
      <c r="H75" t="str">
        <f t="shared" si="1"/>
        <v xml:space="preserve"> &amp; </v>
      </c>
    </row>
    <row r="76" spans="1:8" x14ac:dyDescent="0.25">
      <c r="A76" s="15">
        <v>76</v>
      </c>
      <c r="H76" t="str">
        <f t="shared" si="1"/>
        <v xml:space="preserve"> &amp; </v>
      </c>
    </row>
    <row r="77" spans="1:8" x14ac:dyDescent="0.25">
      <c r="A77" s="15">
        <v>77</v>
      </c>
      <c r="H77" t="str">
        <f t="shared" si="1"/>
        <v xml:space="preserve"> &amp; </v>
      </c>
    </row>
    <row r="78" spans="1:8" x14ac:dyDescent="0.25">
      <c r="A78" s="15">
        <v>78</v>
      </c>
      <c r="H78" t="str">
        <f t="shared" si="1"/>
        <v xml:space="preserve"> &amp; </v>
      </c>
    </row>
    <row r="79" spans="1:8" x14ac:dyDescent="0.25">
      <c r="A79" s="15">
        <v>79</v>
      </c>
      <c r="H79" t="str">
        <f t="shared" si="1"/>
        <v xml:space="preserve"> &amp; </v>
      </c>
    </row>
    <row r="80" spans="1:8" x14ac:dyDescent="0.25">
      <c r="A80" s="15">
        <v>80</v>
      </c>
      <c r="H80" t="str">
        <f t="shared" si="1"/>
        <v xml:space="preserve"> &amp; </v>
      </c>
    </row>
    <row r="81" spans="1:8" x14ac:dyDescent="0.25">
      <c r="A81" s="15">
        <v>81</v>
      </c>
      <c r="H81" t="str">
        <f t="shared" si="1"/>
        <v xml:space="preserve"> &amp; </v>
      </c>
    </row>
    <row r="82" spans="1:8" x14ac:dyDescent="0.25">
      <c r="A82" s="15">
        <v>82</v>
      </c>
      <c r="H82" t="str">
        <f t="shared" si="1"/>
        <v xml:space="preserve"> &amp; </v>
      </c>
    </row>
    <row r="83" spans="1:8" x14ac:dyDescent="0.25">
      <c r="A83" s="15">
        <v>83</v>
      </c>
      <c r="H83" t="str">
        <f t="shared" si="1"/>
        <v xml:space="preserve"> &amp; </v>
      </c>
    </row>
    <row r="84" spans="1:8" x14ac:dyDescent="0.25">
      <c r="A84" s="15">
        <v>84</v>
      </c>
      <c r="H84" t="str">
        <f t="shared" si="1"/>
        <v xml:space="preserve"> &amp; </v>
      </c>
    </row>
    <row r="85" spans="1:8" x14ac:dyDescent="0.25">
      <c r="A85" s="15">
        <v>85</v>
      </c>
      <c r="H85" t="str">
        <f t="shared" si="1"/>
        <v xml:space="preserve"> &amp; </v>
      </c>
    </row>
    <row r="86" spans="1:8" x14ac:dyDescent="0.25">
      <c r="A86" s="15">
        <v>86</v>
      </c>
      <c r="H86" t="str">
        <f t="shared" si="1"/>
        <v xml:space="preserve"> &amp; </v>
      </c>
    </row>
    <row r="87" spans="1:8" x14ac:dyDescent="0.25">
      <c r="A87" s="15">
        <v>87</v>
      </c>
      <c r="H87" t="str">
        <f t="shared" si="1"/>
        <v xml:space="preserve"> &amp; </v>
      </c>
    </row>
    <row r="88" spans="1:8" x14ac:dyDescent="0.25">
      <c r="A88" s="15">
        <v>88</v>
      </c>
      <c r="H88" t="str">
        <f t="shared" si="1"/>
        <v xml:space="preserve"> &amp; </v>
      </c>
    </row>
    <row r="89" spans="1:8" x14ac:dyDescent="0.25">
      <c r="A89" s="15">
        <v>89</v>
      </c>
      <c r="H89" t="str">
        <f t="shared" si="1"/>
        <v xml:space="preserve"> &amp; </v>
      </c>
    </row>
    <row r="90" spans="1:8" x14ac:dyDescent="0.25">
      <c r="A90" s="15">
        <v>90</v>
      </c>
      <c r="H90" t="str">
        <f t="shared" si="1"/>
        <v xml:space="preserve"> &amp; </v>
      </c>
    </row>
    <row r="91" spans="1:8" x14ac:dyDescent="0.25">
      <c r="A91" s="15">
        <v>91</v>
      </c>
      <c r="H91" t="str">
        <f t="shared" si="1"/>
        <v xml:space="preserve"> &amp; </v>
      </c>
    </row>
    <row r="92" spans="1:8" x14ac:dyDescent="0.25">
      <c r="A92" s="15">
        <v>92</v>
      </c>
      <c r="H92" t="str">
        <f t="shared" si="1"/>
        <v xml:space="preserve"> &amp; </v>
      </c>
    </row>
    <row r="93" spans="1:8" x14ac:dyDescent="0.25">
      <c r="A93" s="15">
        <v>93</v>
      </c>
      <c r="H93" t="str">
        <f t="shared" si="1"/>
        <v xml:space="preserve"> &amp; </v>
      </c>
    </row>
    <row r="94" spans="1:8" x14ac:dyDescent="0.25">
      <c r="A94" s="15">
        <v>94</v>
      </c>
      <c r="H94" t="str">
        <f t="shared" si="1"/>
        <v xml:space="preserve"> &amp; </v>
      </c>
    </row>
    <row r="95" spans="1:8" x14ac:dyDescent="0.25">
      <c r="A95" s="15">
        <v>95</v>
      </c>
      <c r="H95" t="str">
        <f t="shared" si="1"/>
        <v xml:space="preserve"> &amp; </v>
      </c>
    </row>
    <row r="96" spans="1:8" x14ac:dyDescent="0.25">
      <c r="A96" s="15">
        <v>96</v>
      </c>
      <c r="H96" t="str">
        <f t="shared" si="1"/>
        <v xml:space="preserve"> &amp; </v>
      </c>
    </row>
    <row r="97" spans="1:8" x14ac:dyDescent="0.25">
      <c r="A97" s="15">
        <v>97</v>
      </c>
      <c r="H97" t="str">
        <f t="shared" si="1"/>
        <v xml:space="preserve"> &amp; </v>
      </c>
    </row>
    <row r="98" spans="1:8" x14ac:dyDescent="0.25">
      <c r="A98" s="15">
        <v>98</v>
      </c>
      <c r="H98" t="str">
        <f t="shared" si="1"/>
        <v xml:space="preserve"> &amp; </v>
      </c>
    </row>
    <row r="99" spans="1:8" x14ac:dyDescent="0.25">
      <c r="A99" s="15">
        <v>99</v>
      </c>
      <c r="H99" t="str">
        <f t="shared" si="1"/>
        <v xml:space="preserve"> &amp; </v>
      </c>
    </row>
    <row r="100" spans="1:8" x14ac:dyDescent="0.25">
      <c r="A100" s="15">
        <v>100</v>
      </c>
      <c r="H100" t="str">
        <f t="shared" si="1"/>
        <v xml:space="preserve"> &amp; </v>
      </c>
    </row>
  </sheetData>
  <sortState xmlns:xlrd2="http://schemas.microsoft.com/office/spreadsheetml/2017/richdata2" ref="B1:C100">
    <sortCondition ref="C1:C100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37</vt:i4>
      </vt:variant>
    </vt:vector>
  </HeadingPairs>
  <TitlesOfParts>
    <vt:vector size="43" baseType="lpstr">
      <vt:lpstr>Entry &amp; Payouts</vt:lpstr>
      <vt:lpstr>Registration Lists</vt:lpstr>
      <vt:lpstr>DBC Ranked Results</vt:lpstr>
      <vt:lpstr>Instructions</vt:lpstr>
      <vt:lpstr>Randomizer</vt:lpstr>
      <vt:lpstr>Paste Random for Blind Draw</vt:lpstr>
      <vt:lpstr>'DBC Ranked Results'!_Hlk488788255</vt:lpstr>
      <vt:lpstr>'Entry &amp; Payouts'!Print_Area</vt:lpstr>
      <vt:lpstr>'Registration Lists'!Print_Area</vt:lpstr>
      <vt:lpstr>'DBC Ranked Results'!Print_Titles</vt:lpstr>
      <vt:lpstr>'Entry &amp; Payouts'!Print_Titles</vt:lpstr>
      <vt:lpstr>'Registration Lists'!Print_Titles</vt:lpstr>
      <vt:lpstr>'DBC Ranked Results'!Text121</vt:lpstr>
      <vt:lpstr>'DBC Ranked Results'!Text122</vt:lpstr>
      <vt:lpstr>'DBC Ranked Results'!Text123</vt:lpstr>
      <vt:lpstr>'DBC Ranked Results'!Text124</vt:lpstr>
      <vt:lpstr>'DBC Ranked Results'!Text125</vt:lpstr>
      <vt:lpstr>'DBC Ranked Results'!Text126</vt:lpstr>
      <vt:lpstr>'DBC Ranked Results'!Text127</vt:lpstr>
      <vt:lpstr>'DBC Ranked Results'!Text128</vt:lpstr>
      <vt:lpstr>'DBC Ranked Results'!Text129</vt:lpstr>
      <vt:lpstr>'DBC Ranked Results'!Text130</vt:lpstr>
      <vt:lpstr>'DBC Ranked Results'!Text131</vt:lpstr>
      <vt:lpstr>'DBC Ranked Results'!Text132</vt:lpstr>
      <vt:lpstr>'DBC Ranked Results'!Text133</vt:lpstr>
      <vt:lpstr>'DBC Ranked Results'!Text134</vt:lpstr>
      <vt:lpstr>'DBC Ranked Results'!Text135</vt:lpstr>
      <vt:lpstr>'DBC Ranked Results'!Text136</vt:lpstr>
      <vt:lpstr>'DBC Ranked Results'!Text137</vt:lpstr>
      <vt:lpstr>'DBC Ranked Results'!Text138</vt:lpstr>
      <vt:lpstr>'DBC Ranked Results'!Text139</vt:lpstr>
      <vt:lpstr>'DBC Ranked Results'!Text140</vt:lpstr>
      <vt:lpstr>'DBC Ranked Results'!Text141</vt:lpstr>
      <vt:lpstr>'DBC Ranked Results'!Text142</vt:lpstr>
      <vt:lpstr>'DBC Ranked Results'!Text143</vt:lpstr>
      <vt:lpstr>'DBC Ranked Results'!Text144</vt:lpstr>
      <vt:lpstr>'DBC Ranked Results'!Text145</vt:lpstr>
      <vt:lpstr>'DBC Ranked Results'!Text146</vt:lpstr>
      <vt:lpstr>'DBC Ranked Results'!Text147</vt:lpstr>
      <vt:lpstr>'DBC Ranked Results'!Text148</vt:lpstr>
      <vt:lpstr>'DBC Ranked Results'!Text149</vt:lpstr>
      <vt:lpstr>'DBC Ranked Results'!Text150</vt:lpstr>
      <vt:lpstr>'DBC Ranked Results'!Text29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mckay</dc:creator>
  <cp:lastModifiedBy>jeanette mckay</cp:lastModifiedBy>
  <cp:lastPrinted>2019-08-16T18:30:12Z</cp:lastPrinted>
  <dcterms:created xsi:type="dcterms:W3CDTF">2017-07-27T18:42:22Z</dcterms:created>
  <dcterms:modified xsi:type="dcterms:W3CDTF">2019-09-07T02:13:26Z</dcterms:modified>
</cp:coreProperties>
</file>